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ramiteinterno8\Desktop\YARUMAL\PDI 2025-2028\"/>
    </mc:Choice>
  </mc:AlternateContent>
  <bookViews>
    <workbookView xWindow="0" yWindow="0" windowWidth="19155" windowHeight="6315"/>
  </bookViews>
  <sheets>
    <sheet name="HUMANIZACION " sheetId="1" r:id="rId1"/>
    <sheet name="MEJORAMIENTO CONTINUO " sheetId="2" r:id="rId2"/>
    <sheet name="SERVICIOS INTEGRALES, OPORTUNOS" sheetId="4" r:id="rId3"/>
    <sheet name="MODERNIZACION TECNOLOGICA Y GE " sheetId="5" r:id="rId4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28" i="1" l="1"/>
  <c r="U7" i="1" l="1"/>
  <c r="R7" i="1"/>
  <c r="O7" i="1"/>
  <c r="L7" i="1"/>
  <c r="V7" i="1" l="1"/>
</calcChain>
</file>

<file path=xl/comments1.xml><?xml version="1.0" encoding="utf-8"?>
<comments xmlns="http://schemas.openxmlformats.org/spreadsheetml/2006/main">
  <authors>
    <author>Usuario</author>
  </authors>
  <commentList>
    <comment ref="F50" authorId="0" shapeId="0">
      <text>
        <r>
          <rPr>
            <b/>
            <sz val="9"/>
            <color indexed="81"/>
            <rFont val="Tahoma"/>
            <family val="2"/>
          </rPr>
          <t>Usuario:</t>
        </r>
        <r>
          <rPr>
            <sz val="9"/>
            <color indexed="81"/>
            <rFont val="Tahoma"/>
            <family val="2"/>
          </rPr>
          <t xml:space="preserve">
CANTIDAD DE PRUEBAS O VALOR DE INSUMOS 
</t>
        </r>
      </text>
    </comment>
  </commentList>
</comments>
</file>

<file path=xl/sharedStrings.xml><?xml version="1.0" encoding="utf-8"?>
<sst xmlns="http://schemas.openxmlformats.org/spreadsheetml/2006/main" count="1638" uniqueCount="584">
  <si>
    <t>ESE HOSPITAL SAN JUAN DE DIOS DE YARUMAL – PLAN ESTRATÉGICO</t>
  </si>
  <si>
    <t>EJE ESTRATÉGICO</t>
  </si>
  <si>
    <t>OBJETIVO ESTRATÉGICO</t>
  </si>
  <si>
    <t>ESTRATEGIAS</t>
  </si>
  <si>
    <t>RESPONSABLE DIRECTO</t>
  </si>
  <si>
    <t>N°</t>
  </si>
  <si>
    <t>ACTIVIDADES</t>
  </si>
  <si>
    <t>INDICADORES</t>
  </si>
  <si>
    <t>MEDIO DE VERIFICACIÓN</t>
  </si>
  <si>
    <t>RESPONSABLE / INVOLUCRADO</t>
  </si>
  <si>
    <t>RECURSOS</t>
  </si>
  <si>
    <t>Financieros</t>
  </si>
  <si>
    <t>No financieros</t>
  </si>
  <si>
    <t xml:space="preserve">META PROPUESTA </t>
  </si>
  <si>
    <t xml:space="preserve">ACTIVIDADES REALIZADAS </t>
  </si>
  <si>
    <t xml:space="preserve">SEGUIIENTO TRIMESTRAL </t>
  </si>
  <si>
    <t xml:space="preserve">TOTAL </t>
  </si>
  <si>
    <t xml:space="preserve">EVALUACION POA </t>
  </si>
  <si>
    <t xml:space="preserve">HUMANIZACION </t>
  </si>
  <si>
    <t xml:space="preserve">META ANUAL </t>
  </si>
  <si>
    <t xml:space="preserve">SALUD EN EL TRABAJO </t>
  </si>
  <si>
    <t xml:space="preserve">FORMACION CONTINUA </t>
  </si>
  <si>
    <t xml:space="preserve">GESTION DEL CAMBIO </t>
  </si>
  <si>
    <t xml:space="preserve">INTEGRIDAD, CONTROL Y BUEN GOBIERNO </t>
  </si>
  <si>
    <t xml:space="preserve">MEJORAMIENTO CONTINUO </t>
  </si>
  <si>
    <t xml:space="preserve">FACTURACION RADICACION Y CARTERA </t>
  </si>
  <si>
    <t xml:space="preserve">CUENTAS MEDICAS </t>
  </si>
  <si>
    <t xml:space="preserve">CONTRATACION EN SALUD Y MERCADEO </t>
  </si>
  <si>
    <t xml:space="preserve">APOYO FINANCIERO </t>
  </si>
  <si>
    <t xml:space="preserve">COMITES INSTITUCIONALES </t>
  </si>
  <si>
    <t xml:space="preserve">SERVICIOS INTEGRALES, OPORTUNOS Y SOSTENIBLES </t>
  </si>
  <si>
    <t xml:space="preserve">MEDIANA COMPLEJIDAD </t>
  </si>
  <si>
    <t xml:space="preserve">PROGRAMAS COMUNITARIOS </t>
  </si>
  <si>
    <t xml:space="preserve">RESPONSABILIDAD SOCIAL EMPRESARIAL </t>
  </si>
  <si>
    <t xml:space="preserve">SEGURIDAD DEL PACIENTE </t>
  </si>
  <si>
    <t xml:space="preserve">SISTEMA OBLIGATORIO DE LA GARANTIA DE LA CALIDAD SOGC </t>
  </si>
  <si>
    <t xml:space="preserve">GESTION AMBIENTAL </t>
  </si>
  <si>
    <t xml:space="preserve">MANTENIMIENTO HOSPITALARIO </t>
  </si>
  <si>
    <t xml:space="preserve">MODERNIZACION DE LA INFRAESTRUCTURA </t>
  </si>
  <si>
    <t xml:space="preserve">DOCENCIA SERVICIO </t>
  </si>
  <si>
    <t xml:space="preserve">PARTICIPACION CIUDADANA </t>
  </si>
  <si>
    <t xml:space="preserve">MODERNIZACION TECNOLOGICA Y GESTION DEL CONOCIMIENTO </t>
  </si>
  <si>
    <t xml:space="preserve">GESTION DOCUMENTAL </t>
  </si>
  <si>
    <t xml:space="preserve">SISTEMA DE INFORMACION Y COMUNICACIÓN </t>
  </si>
  <si>
    <t xml:space="preserve">RENOVACION TECNOLOGICA </t>
  </si>
  <si>
    <t>Garantizar la oportunidad para el acceso a la asignación de cita de medicina general</t>
  </si>
  <si>
    <t>Garantizar la oportunidad para el acceso a la asignación de cita de odontología general</t>
  </si>
  <si>
    <t>Garantizar coberturas útiles de vacunación según la poblacion asignada</t>
  </si>
  <si>
    <t>Seguimiento a la ejecución de los Programas de Promoción de acuerdo a los lineamientos y población asignada</t>
  </si>
  <si>
    <t>Realizar los seguimiento y evaluaciòn de los programas de enfermedades de interés de salud publica (ITS, TB)</t>
  </si>
  <si>
    <t>Evaluacion de la capita</t>
  </si>
  <si>
    <t>Analisis de las muertes de eventos de interes en SP</t>
  </si>
  <si>
    <t>3 días</t>
  </si>
  <si>
    <t>Garantizar las coberturas de los programas de promoción y mantenimiento de la salud según los lineamientos y la población asignada</t>
  </si>
  <si>
    <t>Prestar el servicio de consulta Externa Medicina Interna</t>
  </si>
  <si>
    <t>Prestar el servicio de consulta Externa Ginecología</t>
  </si>
  <si>
    <t xml:space="preserve">Prestar el servicio de consulta Externa Ortopedia </t>
  </si>
  <si>
    <t>Prestar el servicio de consulta Externa Nutrición</t>
  </si>
  <si>
    <t>Prestar el servicio de consulta Externa Pediatría</t>
  </si>
  <si>
    <t>Prestar el servicio de consulta Externa C General</t>
  </si>
  <si>
    <t>Prestar el servicio de consulta Externa Dermatología</t>
  </si>
  <si>
    <t>Prestar el servicio de consulta Externa Urología</t>
  </si>
  <si>
    <t>Prestar el servicio de consulta Externa Otorrinolaringología</t>
  </si>
  <si>
    <t>Prestar el servicio de consulta Externa Psicología</t>
  </si>
  <si>
    <t>Garantizar la oportunidad para el acceso a la asignación de cita de medicina interna</t>
  </si>
  <si>
    <t>Garantizar la oportunidad para el acceso a la asignación de cita de pediatría</t>
  </si>
  <si>
    <t>Garantizar la oportunidad para el acceso a la asignación de cita de ginecología</t>
  </si>
  <si>
    <t>Garantizar la oportunidad para el acceso a la asignación de cita de obstetricia</t>
  </si>
  <si>
    <t>Garantizar la oportunidad para el acceso a la asignación de cita de cirugía general</t>
  </si>
  <si>
    <t>Prestar el servicio de Cirugía general</t>
  </si>
  <si>
    <t>Prestar el servicio de Cirugía Ortopedia</t>
  </si>
  <si>
    <t>Prestar el servicio de Cirugía Ginecología</t>
  </si>
  <si>
    <t>Prestar el servicio de Cirugía Urología</t>
  </si>
  <si>
    <t>Prestar el servicio de Cirugía otorrinolaringología</t>
  </si>
  <si>
    <t xml:space="preserve">Presentar servicio de imagenologia </t>
  </si>
  <si>
    <t>Mejorar relación cesareas-partos vaginales</t>
  </si>
  <si>
    <t>Realizar el seguimiento y evaluación a la cancelación de cirugías</t>
  </si>
  <si>
    <t>Garantizar la oportunidad en la atención en el servicio de Urgencias en triage 2</t>
  </si>
  <si>
    <t>Garantizar el suministro de medicamentos, mmq e insumos necesarios para la atención en salud</t>
  </si>
  <si>
    <t>Garantizar el seguimiento y evaluación a los reingreso de pacientes al servicio de urgencias en menos de 72 horas</t>
  </si>
  <si>
    <t>Egresos Hospitalarios</t>
  </si>
  <si>
    <t>Garantizar el seguimiento y evaluación de la Mortalidad Hospitalaria después de 48 horas</t>
  </si>
  <si>
    <t>Realizar la Evaluación de la aplicación de guía para manejo de la primera causa de egreso hospitalario o de morbilidad atendida</t>
  </si>
  <si>
    <t xml:space="preserve">15 días </t>
  </si>
  <si>
    <t xml:space="preserve">5 días </t>
  </si>
  <si>
    <t xml:space="preserve">20 días </t>
  </si>
  <si>
    <t>30 Minutos</t>
  </si>
  <si>
    <t>4 Anuales</t>
  </si>
  <si>
    <t>Garantizar la operacion del Laboratorio clinico</t>
  </si>
  <si>
    <t xml:space="preserve">Proyecto Resonador </t>
  </si>
  <si>
    <t>Realizar supervisión a los contratos en salud</t>
  </si>
  <si>
    <t>Implementar estrategia PAPSIVI</t>
  </si>
  <si>
    <t>Salud Publica y Servicios Amigables</t>
  </si>
  <si>
    <t xml:space="preserve">Implementacion EBAS </t>
  </si>
  <si>
    <t>Realizar el seguimiento y evaluación a la adherencia a la higiene de manos para todos los servicios asistenciales y documentación de acciones de mejora si aplica</t>
  </si>
  <si>
    <t>Realizar el seguimiento y evaluación a la adherencia a la guía de aislamiento de pacientes en los servicios priorizados y documentación de acciones de mejora si aplica.</t>
  </si>
  <si>
    <t>Realizar el seguimiento y evaluación a la adherencia al Manual de Bioseguridad en los servicios priorizados y documentación de acciones de mejora si aplica.</t>
  </si>
  <si>
    <t>Realizar el seguimiento y evaluación a la IAAS y documentación de acciones de mejora si aplica.</t>
  </si>
  <si>
    <t>Realizar el seguimiento y evaluación al proceso de administración segura de medicamentos</t>
  </si>
  <si>
    <t>Realizar el seguimiento y evaluación de adherencia al protocolo o guía clínica para la gestión segura de la sangre y componentes y documentación de acciones de mejora si aplica</t>
  </si>
  <si>
    <t>Rondas Integrales de Seguridad del paciente</t>
  </si>
  <si>
    <t>Mantener el cumplimiento de los Requisitos del SUH</t>
  </si>
  <si>
    <t>Implementar el PAMEC_ Acreditación (ruta Crítica)</t>
  </si>
  <si>
    <t>Sistema de Información para la Calidad</t>
  </si>
  <si>
    <t>Ejecutar campañas de motivación y de cultura al personal interno y externo, sobre el uso racional de los elementos y de los servicios públicos.</t>
  </si>
  <si>
    <t>Realizar la formulación, despliegue y seguimiento del Plan de Gestión Integral de Residuos Hospitalarios - PGIRHS</t>
  </si>
  <si>
    <t>Realizar el Control y vigilancia de la calidad del agua</t>
  </si>
  <si>
    <t>Realizar el diagnóstico y caracterización de las aguas residuales</t>
  </si>
  <si>
    <t>Formular y hacer seguimiento la programa de vertimientos de la ESE</t>
  </si>
  <si>
    <t>Mejoramiento y mantenimiento de jardines institucionales</t>
  </si>
  <si>
    <t>Realizar el control y vigilancia de plagas y vectores</t>
  </si>
  <si>
    <t>Gestión de la modernización de la infraestructura</t>
  </si>
  <si>
    <t>Ampliación de capacidad instalada de algunos servicios</t>
  </si>
  <si>
    <t>Mantenimiento hospitalario</t>
  </si>
  <si>
    <t xml:space="preserve">Auditorias externas para disposicionde residuos solidos </t>
  </si>
  <si>
    <t xml:space="preserve">Realizar jornadas de inspeccion lista de chequeo de manejo integral de residuos en atencion de la salud por servicios y comparendos ambientales </t>
  </si>
  <si>
    <t>Identificar las necesidades de "estudiantes en formación" según la evaluación de la capacidad instalada de la ESE.</t>
  </si>
  <si>
    <t>Realizar el seguimiento y evaluación a los convenios docente asistenciales</t>
  </si>
  <si>
    <t>Mantener el número de programas de prácticas ofertados en la institución</t>
  </si>
  <si>
    <t>Actualización de trámites de la entidad en la plataforma  SUIT</t>
  </si>
  <si>
    <t>Proporción de trámites actualizados / Total de trámites en la plataforma</t>
  </si>
  <si>
    <t>Plataforma SUIT</t>
  </si>
  <si>
    <t>Trámite interno, SIAU</t>
  </si>
  <si>
    <t>Equipos de cómputo,  Normatividad vigente,  software Xenco, Plataforma SUIT</t>
  </si>
  <si>
    <t xml:space="preserve">Realizar la rendición peridodica de cuentas a la comunidad </t>
  </si>
  <si>
    <t xml:space="preserve">Número de audiencias pública de cuentas </t>
  </si>
  <si>
    <t>Listados de Asistencia 
Documento Evaluación Rendición Pública de Cuentas"</t>
  </si>
  <si>
    <t xml:space="preserve">Gerente </t>
  </si>
  <si>
    <t>Lineamientos de la Supersalud</t>
  </si>
  <si>
    <t>1 Anual</t>
  </si>
  <si>
    <t>Número de emisiones realizadas en el período / Total emisiones programadas</t>
  </si>
  <si>
    <t>Programas emitidos radialmente</t>
  </si>
  <si>
    <t>Comunicaciones y SIAU</t>
  </si>
  <si>
    <t>semanal</t>
  </si>
  <si>
    <t>Tiempo promedio de espera para la asignación de cita de medicina general</t>
  </si>
  <si>
    <t>SIHO 
Ministerio de Salud Resolución 0256 de 2021</t>
  </si>
  <si>
    <t xml:space="preserve">Subgerente Cientifico </t>
  </si>
  <si>
    <t xml:space="preserve">GESIS </t>
  </si>
  <si>
    <t>Tiempo promedio de espera para la asignación de cita de odontología general</t>
  </si>
  <si>
    <t>% de cumplimento de los esquemas de vacunacionen la población asignada</t>
  </si>
  <si>
    <t>Sistema de Información de un programa de vacunación - paisoft
Acta Cove</t>
  </si>
  <si>
    <t xml:space="preserve">Promocion y Manatenimiento </t>
  </si>
  <si>
    <t xml:space="preserve">Vacunación </t>
  </si>
  <si>
    <t xml:space="preserve">% cumplimiento de la coberturas de los  programas de promoción y prevencion </t>
  </si>
  <si>
    <t xml:space="preserve">Matrices de Seguimiento por programade promoción y prevencion </t>
  </si>
  <si>
    <t xml:space="preserve">Jefe PyM </t>
  </si>
  <si>
    <t>Proporción de gestantes con consulta de control prenatal de primera vez antes de las 12 semanas de gestación</t>
  </si>
  <si>
    <t>Cobertura de pacientes</t>
  </si>
  <si>
    <t>Informe para comité COVE</t>
  </si>
  <si>
    <t>Proporción de recursos utilizados de los recibidos por modalidad de capitación</t>
  </si>
  <si>
    <t>Informe Facturación</t>
  </si>
  <si>
    <t xml:space="preserve">Coordinacion Farturación </t>
  </si>
  <si>
    <t>Proporción de casos de mortalidad por eventos de interés en salud pública analizados</t>
  </si>
  <si>
    <t xml:space="preserve">Vigilancia Epidemiologica </t>
  </si>
  <si>
    <t>% Cumplimiento de las Consultas de Medicina Interna Programadas</t>
  </si>
  <si>
    <t>Informe Gerencial de Producción</t>
  </si>
  <si>
    <t>% Cumplimiento de las Consultas de Ginecologia Programadas</t>
  </si>
  <si>
    <t>% Cumplimiento de las Consultas de Ortopedia Programadas</t>
  </si>
  <si>
    <t>% Cumplimiento de las Consultas de Nutrición  Programadas</t>
  </si>
  <si>
    <t>% Cumplimiento de las Consultas de Pediatria Programadas</t>
  </si>
  <si>
    <t>Softtware, equipos de cómputo, talento humano</t>
  </si>
  <si>
    <t>% Cumplimiento de las Consultas de C General  Programadas</t>
  </si>
  <si>
    <t>% Cumplimiento de las Consultas de Dermatología  Programadas</t>
  </si>
  <si>
    <t>% Cumplimiento de las Consultas de Urología Programadas</t>
  </si>
  <si>
    <t>% Cumplimiento de las Consultas de Otorrinlaringología Programadas</t>
  </si>
  <si>
    <t>% Cumplimiento de las Consultas de Psicología Programadas</t>
  </si>
  <si>
    <t>Tiempo promedio de espera para la asignación de cita de medicina interna</t>
  </si>
  <si>
    <t>Tiempo promedio de espera para la asignación de cita de pediatría</t>
  </si>
  <si>
    <t>Tiempo promedio de espera para la asignación de cita de ginecología</t>
  </si>
  <si>
    <t>Tiempo promedio de espera para la asignación de cita de obstetricia</t>
  </si>
  <si>
    <t>Tiempo promedio de espera para la asignación de cita de cirugía general</t>
  </si>
  <si>
    <t>% Cumplimiento de pacientes operados Cirugía general</t>
  </si>
  <si>
    <t>% Cumplimiento de pacientes operados Cirugía Ortopedia</t>
  </si>
  <si>
    <t>% Cumplimiento de pacientes operados Cirugía Ginecologìa</t>
  </si>
  <si>
    <t>% Cumplimiento de pacientes operados Cirugía Urología</t>
  </si>
  <si>
    <t>% Cumplimiento de pacientes operados Otorrinlaringología</t>
  </si>
  <si>
    <t>Proporción de partos por cesárea</t>
  </si>
  <si>
    <t>Proporción de cancelación de cirugía por causas atribuibles a la gestión de la empresa</t>
  </si>
  <si>
    <t>Tiempo promedio de espera para la atención del paciente clasificado como Triage 2 en el servicio de urgencias</t>
  </si>
  <si>
    <t>Proporción de ejecución de recursos asignados</t>
  </si>
  <si>
    <t>Informe contratación</t>
  </si>
  <si>
    <t>Subgerente Científico
Subgerente Administrativo y Financiero</t>
  </si>
  <si>
    <t>Oka, equipos de computo, internet</t>
  </si>
  <si>
    <t xml:space="preserve">Coordinador de Farmacia </t>
  </si>
  <si>
    <t>Proporción de reingreso de pacientes al servicio de urgencias en menos de 72 horas</t>
  </si>
  <si>
    <t>Informe de seguineto a reingreso de pacientes al servicio de urgencias en menos de 72 horas</t>
  </si>
  <si>
    <t xml:space="preserve">Nùmero de Egresos Hospitalarios </t>
  </si>
  <si>
    <t>Número de casos mortalidad hospitalaria mayor de 48 horas analizados</t>
  </si>
  <si>
    <t>Informe de Mortalidad Hospitalaria
Actas COVE</t>
  </si>
  <si>
    <t>Actas de reunion, SIVIGILA</t>
  </si>
  <si>
    <t>Proporción de pacientes con aplicación estricta de la guía</t>
  </si>
  <si>
    <t>Informe comité de historias clínicas o comité de calidad</t>
  </si>
  <si>
    <t>Herramientas de auditoria, equipos de cómputo</t>
  </si>
  <si>
    <t xml:space="preserve">Coordinadora Medica </t>
  </si>
  <si>
    <t xml:space="preserve">ALTA COMPLEJIDAD </t>
  </si>
  <si>
    <t>Numero de examenes de laboratorio realizados</t>
  </si>
  <si>
    <t>Informe de produccion gerencial</t>
  </si>
  <si>
    <t>Coordinador laboratorio clinico 
Gerencia</t>
  </si>
  <si>
    <t xml:space="preserve">Coordinador de Laboratorio </t>
  </si>
  <si>
    <t xml:space="preserve">Proyecto en operación </t>
  </si>
  <si>
    <t>Radicado proyecto y respuesta</t>
  </si>
  <si>
    <t>Numero de pacientes atendidos</t>
  </si>
  <si>
    <t xml:space="preserve">Gerencia </t>
  </si>
  <si>
    <t>Subgerencia Cientifico</t>
  </si>
  <si>
    <t xml:space="preserve">Fisioterapia </t>
  </si>
  <si>
    <t xml:space="preserve">Proyectos </t>
  </si>
  <si>
    <t>Número de análisis realizados a la ejecución de los contratos en salud</t>
  </si>
  <si>
    <t>Informes presentados</t>
  </si>
  <si>
    <t>Subgerente Científico
Profesional de Cartera</t>
  </si>
  <si>
    <t xml:space="preserve">Coordinador de cartera </t>
  </si>
  <si>
    <t>Incrementar la demanda inducida  en salud para población víctima</t>
  </si>
  <si>
    <t>Número de atenciones realizadas a población objeto del programa</t>
  </si>
  <si>
    <t>Subgerente Científico</t>
  </si>
  <si>
    <t xml:space="preserve">Coordinador de PAPSIVI </t>
  </si>
  <si>
    <t>Ejecutar 90% recursos salud pública</t>
  </si>
  <si>
    <t xml:space="preserve">Coordinadora Salud Publica </t>
  </si>
  <si>
    <t xml:space="preserve">Coordinador EBAS </t>
  </si>
  <si>
    <t xml:space="preserve">Participacion premios de inclusion caja de compensacion </t>
  </si>
  <si>
    <t xml:space="preserve">Tener inclusion destro de nuestros colaboradores </t>
  </si>
  <si>
    <t xml:space="preserve">Contratacion Talento Humano </t>
  </si>
  <si>
    <t xml:space="preserve">Agremiaciones- Talento Humano -Comunicación </t>
  </si>
  <si>
    <t xml:space="preserve">Talento Humano </t>
  </si>
  <si>
    <t xml:space="preserve">Formular y documentar el programa PROA </t>
  </si>
  <si>
    <t xml:space="preserve">Mejorar Indicadores Infecciones </t>
  </si>
  <si>
    <t>Los definidos en el documento</t>
  </si>
  <si>
    <t>Documento Formulado</t>
  </si>
  <si>
    <t>Profesional de calidad, Lider PROA - infecciones</t>
  </si>
  <si>
    <t>Equipos de cómputo, software Xenco</t>
  </si>
  <si>
    <t>Proceso de seguimiento, número de auditorias realizadas</t>
  </si>
  <si>
    <t xml:space="preserve">Disminuir las IAAS </t>
  </si>
  <si>
    <t>Indicadores de lAAS</t>
  </si>
  <si>
    <t>Líder de Calidad
Profesional de calidad</t>
  </si>
  <si>
    <t xml:space="preserve">Lider PROA - infecciones </t>
  </si>
  <si>
    <t xml:space="preserve">Infecciones Seguridad del panciente </t>
  </si>
  <si>
    <t>Disminuir infecciones intrahospitalarias evitables</t>
  </si>
  <si>
    <t>Indicadores de Infecciones intrahospitalarias</t>
  </si>
  <si>
    <t>Mejorar los procesos bioseguros</t>
  </si>
  <si>
    <t>Ejecución plan de acción</t>
  </si>
  <si>
    <t>Monitorear y generar opciones de mejora</t>
  </si>
  <si>
    <t>Disminuir riesgos por administración de medicamentos</t>
  </si>
  <si>
    <t>Proceso documentado</t>
  </si>
  <si>
    <t xml:space="preserve">Seguridad del Paciente </t>
  </si>
  <si>
    <t>Disminuir riesgos por procesos transfusionales</t>
  </si>
  <si>
    <t>Generar cultura de seguridad</t>
  </si>
  <si>
    <t>Número de rondas realizdas / Número de rondas programadas</t>
  </si>
  <si>
    <t>Actas de rondas</t>
  </si>
  <si>
    <t>Dar cumplimiento a normatividad vigente</t>
  </si>
  <si>
    <t>100% cumplimiento requisitos de habilitación</t>
  </si>
  <si>
    <t>Auditorías Internas</t>
  </si>
  <si>
    <t>Líder de calidad</t>
  </si>
  <si>
    <t>Normatividad vigente</t>
  </si>
  <si>
    <t xml:space="preserve">Calidad </t>
  </si>
  <si>
    <t>100% autoevaluación estándares de acreditación</t>
  </si>
  <si>
    <t>Apoyo de PAMEC</t>
  </si>
  <si>
    <t>dar cumplimiento a normatividad vigente</t>
  </si>
  <si>
    <t>100% reporte de obligatorio cumplimiento</t>
  </si>
  <si>
    <t>Sistemas de Información</t>
  </si>
  <si>
    <t xml:space="preserve">3 anuales </t>
  </si>
  <si>
    <t>% cumplimiento de las campañas de Uso racional de los Recursos</t>
  </si>
  <si>
    <t xml:space="preserve">Cronograma de campañas Uso racional de los Recursos </t>
  </si>
  <si>
    <t>Apoyo de Gestión Ambiental</t>
  </si>
  <si>
    <t>Folletos, volantes, radio difusión</t>
  </si>
  <si>
    <t xml:space="preserve">Lider Ambiental </t>
  </si>
  <si>
    <t>Los definidos en el RH1</t>
  </si>
  <si>
    <t>Documento  Plan de Gestión Integral de Residuos Hospitalarios - PGIRHS</t>
  </si>
  <si>
    <t>Manual de PGIRH</t>
  </si>
  <si>
    <t>Anual</t>
  </si>
  <si>
    <t xml:space="preserve">% cumplimiento de los controles de calidad programados en la vigencia </t>
  </si>
  <si>
    <t>Informes de Control y vigilancia de la calidad del agua</t>
  </si>
  <si>
    <t>Cajas de registro</t>
  </si>
  <si>
    <t>Número de diagnósticos de caracterización de las aguas residuales</t>
  </si>
  <si>
    <t>Diagnóstico y caracterización de las aguas residuales</t>
  </si>
  <si>
    <t>% cumplimiento del programa de vertimientos para la vigencia</t>
  </si>
  <si>
    <t>Programa de Vertimientos</t>
  </si>
  <si>
    <t>Programa documentado</t>
  </si>
  <si>
    <t>Mantenimiento mensual a jardines del hospital</t>
  </si>
  <si>
    <t>Seguimiento mensual</t>
  </si>
  <si>
    <t>Herramientas, talento humano</t>
  </si>
  <si>
    <t xml:space="preserve">Mensual </t>
  </si>
  <si>
    <t xml:space="preserve">% cumplimiento del cronograma de control y vigilancia de plagas y vectores </t>
  </si>
  <si>
    <t xml:space="preserve">Cronograma de control y vigilancia de plagas y vectores de cada vigencia </t>
  </si>
  <si>
    <t>Trampas, contratista</t>
  </si>
  <si>
    <t xml:space="preserve">Mensula </t>
  </si>
  <si>
    <t xml:space="preserve">% Cumplimiento de cronograma de auditoriar externas </t>
  </si>
  <si>
    <t xml:space="preserve">Cronograma de auditorias Externas </t>
  </si>
  <si>
    <t xml:space="preserve">1 Anual </t>
  </si>
  <si>
    <t xml:space="preserve">% Cumplimineto lista de chequeo por servicio </t>
  </si>
  <si>
    <t xml:space="preserve">Verificacion dos veces por mes en distintos servicios </t>
  </si>
  <si>
    <t xml:space="preserve">2 Mes </t>
  </si>
  <si>
    <t>Gerente</t>
  </si>
  <si>
    <t>Mantener en buenas condiciones generales las instalaciones de la entidad</t>
  </si>
  <si>
    <t>Proporción de cumplimiento del Plan de Mantenimiento hospitalario</t>
  </si>
  <si>
    <t>Informe de ejecución del plan</t>
  </si>
  <si>
    <t xml:space="preserve">Ingeniera Biomedica </t>
  </si>
  <si>
    <t>Actualizar, recambiar y/o mantener la infraestructura la entidad</t>
  </si>
  <si>
    <t xml:space="preserve">Proporcion de cumplimiento del cronograma de mantenimiento </t>
  </si>
  <si>
    <t>Número de estudios de capacidad instalada para convenios docente asistenciales</t>
  </si>
  <si>
    <t>Documento Capacitad instalada de para convenios docente asistenciales de la ESE</t>
  </si>
  <si>
    <t xml:space="preserve">Contratista de Talento Humano </t>
  </si>
  <si>
    <t xml:space="preserve">% de Convenios docente Asistenciales evaluados en la vigencia </t>
  </si>
  <si>
    <t>Evaluaciones de Convenios Docente Asistenciales</t>
  </si>
  <si>
    <t>Subgerencia Cientifica</t>
  </si>
  <si>
    <t>Incrementar en un 30% la oferta de programas de prácticas</t>
  </si>
  <si>
    <t>Certificado por parte del área encargada</t>
  </si>
  <si>
    <t xml:space="preserve">Rehabilitacion fisica y psicosocial </t>
  </si>
  <si>
    <t xml:space="preserve">Proyecto Repocision del Mamografo para la prestacion de servicios en la Institucion </t>
  </si>
  <si>
    <t xml:space="preserve">Proyecto adquisicion de una torre de laparoscopia para la prestacion de servicios en la institucion. </t>
  </si>
  <si>
    <t xml:space="preserve">Renovacion de Tecnologias Biomedicas que ya cumplieron su vida util en la ESE Hospital </t>
  </si>
  <si>
    <t xml:space="preserve">Apliacion del servicio de cirugia con cuarto quirofano </t>
  </si>
  <si>
    <t xml:space="preserve">Infraestructura </t>
  </si>
  <si>
    <t xml:space="preserve">Proyecto infraestructura sala de espera ESE Hospital </t>
  </si>
  <si>
    <t xml:space="preserve">BAJA COMPLEJIDAD </t>
  </si>
  <si>
    <t>Actualización e implementación del plan de bienestar cada vigencia</t>
  </si>
  <si>
    <t>COMITÉ DE BIENESTAR SOCIAL</t>
  </si>
  <si>
    <t>Generar estrategias para el mejoramiento del clima organizacional</t>
  </si>
  <si>
    <t>Gestación de actividades para el mejoramiento del clima organizacional</t>
  </si>
  <si>
    <t>TALENTO HUMANO</t>
  </si>
  <si>
    <t>Actualizar el modelo de inducción y reinducción.</t>
  </si>
  <si>
    <t>Actualización del modelo implementado para inducción y reinducción</t>
  </si>
  <si>
    <t xml:space="preserve">BIENESTAR SOCIAL </t>
  </si>
  <si>
    <t xml:space="preserve">TALENTO HUMANO </t>
  </si>
  <si>
    <t>Realizar el Plan Anual de trabajo</t>
  </si>
  <si>
    <t>Elaboración del Plan anual de trabajo del área SST</t>
  </si>
  <si>
    <t>Lider SST</t>
  </si>
  <si>
    <t>Actualizar la matriz de requisitos legales</t>
  </si>
  <si>
    <t>Actualización de la matriz de requisitos legales</t>
  </si>
  <si>
    <t>Identificar los peligros, valorar, evaluar y gestionar los riesgos</t>
  </si>
  <si>
    <t>Porcentaje de cumplimiento actividades SST</t>
  </si>
  <si>
    <t>Investigar y elaborar reportes de accidentes de trabajo y enfermedades laborales.</t>
  </si>
  <si>
    <t>Realizar inspecciones generales de seguridad y salud en los puestos de trabajo</t>
  </si>
  <si>
    <t>Núemro de visiitas al año: 4</t>
  </si>
  <si>
    <t>Realizar de manera permanente evaluación y seguimiento  a las capacitaciones por medio de las evidencias de cada evaluación y de encuestas de impacto realizadas.</t>
  </si>
  <si>
    <t>Establecer canales de comunicación efectivos</t>
  </si>
  <si>
    <t>Concientización a los colaboradores del valor de la comunicación.</t>
  </si>
  <si>
    <t>Porcentaje de cumplimiento de acciones al Plan de Gestión del cambio</t>
  </si>
  <si>
    <t>Realizar capacitaciones relacionadas con la transmisión o transferencia de conocimiento entre los ejecutores (colaboradores) de las funciones sujetas al cambio.</t>
  </si>
  <si>
    <t>Vinculación de acciones al Plan Institucional de Capacitaciones PIC (6 cada año)</t>
  </si>
  <si>
    <t>Realizar actividades de monitoreo y seguimiento a la implementación del Plan de Gestión del Cambio.</t>
  </si>
  <si>
    <t xml:space="preserve">Documento Actualizado </t>
  </si>
  <si>
    <t xml:space="preserve">cronograma de actividades </t>
  </si>
  <si>
    <t xml:space="preserve">Documento </t>
  </si>
  <si>
    <t xml:space="preserve">socializacion Canales de comunicación </t>
  </si>
  <si>
    <t xml:space="preserve">Plan de gestion del cambio </t>
  </si>
  <si>
    <t xml:space="preserve">Cronograma de capacitacion y plan PIC </t>
  </si>
  <si>
    <t>Diseño de documento de adopción del MECI</t>
  </si>
  <si>
    <t>Documento diseñado y adotado</t>
  </si>
  <si>
    <t>Documento en la sección transparencia de la web institucional</t>
  </si>
  <si>
    <t>Asesor Control interno</t>
  </si>
  <si>
    <t>Equipos de cómputo, Normatividad vigente.</t>
  </si>
  <si>
    <t>Definir indicadores para procesos administrativos que garanticen la medicion del buen funcionamiento de cada servicio .</t>
  </si>
  <si>
    <t>Tableros de control implementados en procesos administrativos</t>
  </si>
  <si>
    <t>Informes y actas de comités</t>
  </si>
  <si>
    <t>Gesis, Calidad y Control Interno</t>
  </si>
  <si>
    <t>Equipos de cómputo, software Xenco, base de indicadores</t>
  </si>
  <si>
    <t>Actualizar y socializar el código de ética y buen gobierno.</t>
  </si>
  <si>
    <t>Código actualizado y socializado</t>
  </si>
  <si>
    <t xml:space="preserve">Documento en la sección transparencia de la web institucional Listados de asistencia socializaciones. </t>
  </si>
  <si>
    <t>Coordinador Talento Humano</t>
  </si>
  <si>
    <t>Documentar los procesos y procedimientos de las áreas administrativas</t>
  </si>
  <si>
    <t>Número de áreas administrativasl con procesos y procedimientos / Total áreas administrativas del Hospital</t>
  </si>
  <si>
    <t>Documento existente en áreas administrativas</t>
  </si>
  <si>
    <t>Líder de Calidad, Asesor Control Interno - Todos los coordinadores administrativos</t>
  </si>
  <si>
    <t>Documentar y hacerle seguimiento a los riesgos de la entidad.</t>
  </si>
  <si>
    <t>Número de áreas del Hospital con seguimiento a mapa de riesgos / Total áreas  del Hospital</t>
  </si>
  <si>
    <t>Documento existente en áreas, listados de asistencia a seguimientos.</t>
  </si>
  <si>
    <t>Líder de Calidad, Asesor Control Interno - Todos los coordinadores de área</t>
  </si>
  <si>
    <t>Plan Anticorrupción y de atención al ciudadano construído de manera participativa.</t>
  </si>
  <si>
    <t>Plan construído participativamente</t>
  </si>
  <si>
    <t>Documento publicado en la Web institucional, Actas de reunión y listados de asistencia.</t>
  </si>
  <si>
    <t>Sistemas, Coordinador SIAU, Asesor Control interno</t>
  </si>
  <si>
    <t>Documentar procedimiento de conflictos de interés</t>
  </si>
  <si>
    <t>Procedimiento documentado y socializado</t>
  </si>
  <si>
    <t>Documento codificado en calidad</t>
  </si>
  <si>
    <t>Líder de calidad y Asesor de Control Interno</t>
  </si>
  <si>
    <t>Implementación progresiva del modelo de gestión MIPG</t>
  </si>
  <si>
    <t>Modelo implementado</t>
  </si>
  <si>
    <t>Autoevaluaciones y planes de mejoramiento</t>
  </si>
  <si>
    <t>Asesor MIPG y Asesor Control Interno</t>
  </si>
  <si>
    <t>Desarrollar, revisar y/o actualizar manuales, Protocolos y Guías de manejo.</t>
  </si>
  <si>
    <t>Nominal</t>
  </si>
  <si>
    <t>Documento existente</t>
  </si>
  <si>
    <t xml:space="preserve">Coordinadores de áreas, Líder de calidad y Asesor Control Interno </t>
  </si>
  <si>
    <t>Desarrollar el proceso de análisis, socialización e implementación de planes de mejoramiento con base en los resultados de las auditorías externas</t>
  </si>
  <si>
    <t>Actas y planes de mejoramiento.</t>
  </si>
  <si>
    <t>Asesor Control Interno</t>
  </si>
  <si>
    <t>Normatividad Vigente</t>
  </si>
  <si>
    <t>Realizar el seguimiento evaluacion y planes de mejora a los indicadores del SOGC según los lineamiento vigentes</t>
  </si>
  <si>
    <t>proporción de ejecución de planes de mejora</t>
  </si>
  <si>
    <t>Actas y planea de mejoramiento</t>
  </si>
  <si>
    <t>Radicar oportunamente la facturación emitida</t>
  </si>
  <si>
    <t>Proporción de facturación radicada antes de los 45 días de emitida / Total de facturación emitida</t>
  </si>
  <si>
    <t>Informe de radicación</t>
  </si>
  <si>
    <t>Coordinación de facturación</t>
  </si>
  <si>
    <t>Incrementar el nivel de facturación de servicios de mediana complejidad</t>
  </si>
  <si>
    <t>Incrementar 10% anual la facturación de mediana complejidad y/o evento</t>
  </si>
  <si>
    <t>Informe de facturación</t>
  </si>
  <si>
    <t>Actualizar saldos en el módulo de cartera</t>
  </si>
  <si>
    <t>Cuentas actualizadas</t>
  </si>
  <si>
    <t>Módulo</t>
  </si>
  <si>
    <t>Gerencia
Profesional de cartera</t>
  </si>
  <si>
    <t>Mejorar el nivel de rotacion de cartera</t>
  </si>
  <si>
    <t>Total de ingresos en el periodo / Promedio de cuentas corrientes por cobrar</t>
  </si>
  <si>
    <t>Indicador rotacion de cartera corriente</t>
  </si>
  <si>
    <t>Profesional de cartera 
Contador</t>
  </si>
  <si>
    <t>Realizar circularización de cartera</t>
  </si>
  <si>
    <t>correos electrónicos enviados</t>
  </si>
  <si>
    <t>informes</t>
  </si>
  <si>
    <t>asistir a Mesas de flujo de recursos y circular 030</t>
  </si>
  <si>
    <t>citaciones</t>
  </si>
  <si>
    <t>actas</t>
  </si>
  <si>
    <t>Realizar conciliaciones de cartera</t>
  </si>
  <si>
    <t xml:space="preserve">Control Interno </t>
  </si>
  <si>
    <t xml:space="preserve">GESIS, Control Interno y Calidad </t>
  </si>
  <si>
    <t xml:space="preserve">Calidad y Control Interno </t>
  </si>
  <si>
    <t xml:space="preserve">SIAU y Control Interno </t>
  </si>
  <si>
    <t xml:space="preserve">MIPG y Control Interno </t>
  </si>
  <si>
    <t>Calidad</t>
  </si>
  <si>
    <t xml:space="preserve">Facturacion </t>
  </si>
  <si>
    <t xml:space="preserve">Cartera </t>
  </si>
  <si>
    <t>Conciliar cuentas con aseguradoras del regimen subsidiado, contributivo y otras</t>
  </si>
  <si>
    <t>Número de conciliaciones semestrales / Total de aseguradoras</t>
  </si>
  <si>
    <t>Actas de conciliación</t>
  </si>
  <si>
    <t>Médico de cuentas médicas</t>
  </si>
  <si>
    <t>Mejorar el nivel de glosas</t>
  </si>
  <si>
    <t>Total de glosas en el periodo / Total facturacion por venta de servicios de salud</t>
  </si>
  <si>
    <t>Indicador de glosas definitivas</t>
  </si>
  <si>
    <t>Realizar oportunidades de mejora a partir de ejercicios de auditorias</t>
  </si>
  <si>
    <t>Acompañamiento a rondas médicas</t>
  </si>
  <si>
    <t>Rondas mpedicas de auditoría</t>
  </si>
  <si>
    <t>Realización mensual del comité de glosas</t>
  </si>
  <si>
    <t>Comité de glosas realizado con acta aprobada</t>
  </si>
  <si>
    <t>Actas de comité</t>
  </si>
  <si>
    <t>12 Comités</t>
  </si>
  <si>
    <t xml:space="preserve">Facturacion y Coordinación Medica </t>
  </si>
  <si>
    <t>Mejorar las condiciones contractuales con aseguradoras</t>
  </si>
  <si>
    <t>contratos suscritos en la vigencia / Total de contratos suscritos</t>
  </si>
  <si>
    <t>Documentos legalizados</t>
  </si>
  <si>
    <t>Gerencia</t>
  </si>
  <si>
    <t>Socializar contratos con equipos de trabajo</t>
  </si>
  <si>
    <t>Número de áreas del hospital con contrato socializado / Total áreas del hospital</t>
  </si>
  <si>
    <t>Actas de reuniones</t>
  </si>
  <si>
    <t>Realizar mercadeo de servicios nuevos entre los primeros niveles y las aseguradoras</t>
  </si>
  <si>
    <t>Difundir portafolio de servicios</t>
  </si>
  <si>
    <t>Diseñar y aplicar mediante programas adecuados un sistema integral de contabilidad general y de costos</t>
  </si>
  <si>
    <t>Número de costos conocidos de servicios prestados</t>
  </si>
  <si>
    <t>Informe de Costo de actividades</t>
  </si>
  <si>
    <t>Gerente
Subgerente Administrativo y Financiero
Asesor</t>
  </si>
  <si>
    <t>Depurar y sanear los saldos contables que no reflejan la realidad financiera</t>
  </si>
  <si>
    <t>Número de cuentas depuradas</t>
  </si>
  <si>
    <t>Informe de Contabilidad</t>
  </si>
  <si>
    <t>Subgerente Administrativo y Financiero
Asesor</t>
  </si>
  <si>
    <t>Sanear cuentas</t>
  </si>
  <si>
    <t xml:space="preserve">Subdirector Cientifico </t>
  </si>
  <si>
    <t>Responder oportunamente los derechos de petición, tutelas, demandas recibidas por la entidad</t>
  </si>
  <si>
    <t>Número de respuestas oportunas / Número de respuestas emitidas</t>
  </si>
  <si>
    <t>Documento de respuesta</t>
  </si>
  <si>
    <t>Asesor Jurídico
Gerente</t>
  </si>
  <si>
    <t>Equipos de cómputo, Normatividad vigente,  software Xenco</t>
  </si>
  <si>
    <t>Monitorear procesos de Responsabilidad Médica de la Institución; Monitorear procesos laborales, ejecutivos, civiles y otros de la Institución</t>
  </si>
  <si>
    <t>Número de procesos ganados / Número de procesos en curso</t>
  </si>
  <si>
    <t>Sentencias</t>
  </si>
  <si>
    <t>Apoyar la Gestión contractual de la entidad</t>
  </si>
  <si>
    <t>Contratos revisados / Contratos emitidos</t>
  </si>
  <si>
    <t>reporte a SIA, SECOP</t>
  </si>
  <si>
    <t xml:space="preserve">Juridica </t>
  </si>
  <si>
    <t>Actualizar las Resoluciones de conformación y reglamentación de los comités institucionales</t>
  </si>
  <si>
    <t>Actualizar el 100% de las resoluciones de los comités</t>
  </si>
  <si>
    <t>Documento número de resolución</t>
  </si>
  <si>
    <t>Coord. Calidad
Gerencia</t>
  </si>
  <si>
    <t>Reglamentación, normograma</t>
  </si>
  <si>
    <t>Cumplir actividades comprometidas</t>
  </si>
  <si>
    <t>Numero de actividades ejecutadas / Total de actividades programadas</t>
  </si>
  <si>
    <t>Seguimiento al cumplimiento de tareas</t>
  </si>
  <si>
    <t>Coord. Calidad
Gerencia 
Líder del comité</t>
  </si>
  <si>
    <t>Dar cumplimiento al cronogrma de reuniones</t>
  </si>
  <si>
    <t>Número de reuniones realizadas / Total de reuniones programadas</t>
  </si>
  <si>
    <t>Según lo convenido</t>
  </si>
  <si>
    <t xml:space="preserve">LOGISTICA ADMINISTRATIVA </t>
  </si>
  <si>
    <t>Garantizar la operatividad de los procesos de Aseo  y Lavandería</t>
  </si>
  <si>
    <t>Proporción de cumplimiento de obligaciones</t>
  </si>
  <si>
    <t xml:space="preserve">Actas de supervisión </t>
  </si>
  <si>
    <t>Supervisor asignado en el contrato</t>
  </si>
  <si>
    <t>Garantizar la ejecución adecuada del proceso</t>
  </si>
  <si>
    <t>Garantizar la disponibilidad de servicios públicos para el desarrollo de la entidad</t>
  </si>
  <si>
    <t>Acceso a uso de servicios públicos, indicador nominal</t>
  </si>
  <si>
    <t>Facturas de servicios públicos</t>
  </si>
  <si>
    <t>Ingeniero Ambiental, Subgerente Administrativo y Financiero</t>
  </si>
  <si>
    <t>Garantizar continuidad de acceso a servicios públicos</t>
  </si>
  <si>
    <t>Garantizar la operatividad del proceso de Vigilancia</t>
  </si>
  <si>
    <t xml:space="preserve">Garantizar la operatividad del proceso  Servicio de alimentación </t>
  </si>
  <si>
    <t>Garantizar la operatividad del proceso Transporte, incluye combustible</t>
  </si>
  <si>
    <t>Garantizar la operatividad de la mensajería en la entidad</t>
  </si>
  <si>
    <t>Adquisición e impementación de software de radicación  documental incluye (HC)</t>
  </si>
  <si>
    <t>Tablas de retención aprobadas</t>
  </si>
  <si>
    <t>Acta de aprobación de Comité Municipal de Archivo</t>
  </si>
  <si>
    <t>Gestión Documental, Archivo clínico</t>
  </si>
  <si>
    <t>Equipos de cómputo,  Normatividad vigente,  software Xenco</t>
  </si>
  <si>
    <t>Contar con un sistema en funcionamiento</t>
  </si>
  <si>
    <t>Implementar el comité del sistema de  información y comunicación en la entidad</t>
  </si>
  <si>
    <t>Comité implementado mediante resolución</t>
  </si>
  <si>
    <t>Actas de comités</t>
  </si>
  <si>
    <t>Sistemas, Comunicaciones y Gesis</t>
  </si>
  <si>
    <t>Equipos de cómputo, Redes sociales, Bases de Datos, Normatividad vigente,  software Xenco</t>
  </si>
  <si>
    <t>Subgerencia Administrativa</t>
  </si>
  <si>
    <t>6 Comités implementados</t>
  </si>
  <si>
    <t>Actualización y gestión de la página web según la ley de transparecia y acceso a la información</t>
  </si>
  <si>
    <t>Calidad, Control Interno, Sistemas, Contabilidad, SIAU, Comunicaciones</t>
  </si>
  <si>
    <t>4 Actualizaciones de manera trimestral</t>
  </si>
  <si>
    <t>Actualización de la política de seguridad en la información</t>
  </si>
  <si>
    <t>Política de seguridad de la información actualizada y socializada</t>
  </si>
  <si>
    <t>Seguridad</t>
  </si>
  <si>
    <t>Gestión Documental, Archivo Clínico, Control Interno, Calidad y Sistemas</t>
  </si>
  <si>
    <t>Actualización y socialización anual</t>
  </si>
  <si>
    <t xml:space="preserve">Operación y mejoramiento del sistema de información </t>
  </si>
  <si>
    <t>Los establecidos en la normatividad vigente</t>
  </si>
  <si>
    <t>Reportes y análisis de los indicadores</t>
  </si>
  <si>
    <t>Gerente
Subgerente Administrativo y Financiero
Subgerente Científico</t>
  </si>
  <si>
    <t>Gesis</t>
  </si>
  <si>
    <t>Contar con información veraz, oportuna y confiable</t>
  </si>
  <si>
    <t>Plan de comunicaciones actualizado e implementado</t>
  </si>
  <si>
    <t>Documento actualizado</t>
  </si>
  <si>
    <t>Informes de avances del plan, actas de comité</t>
  </si>
  <si>
    <t>Gerente
Subgerente Administrativo y Financiero
Subgerente Científico Sistemas, SIAU, Comunicaciones</t>
  </si>
  <si>
    <t>Comunicaciones</t>
  </si>
  <si>
    <t>Implementación de plan de acción anual</t>
  </si>
  <si>
    <t>Disminuir el 5% anual la rotacion de cartera corriente en dias</t>
  </si>
  <si>
    <t>2 conciliaciones al año con  aseguradoras</t>
  </si>
  <si>
    <t>Disminuir el 5% anual la aplicacion de glosas</t>
  </si>
  <si>
    <t>12 Acompañamiento a rondas médicas</t>
  </si>
  <si>
    <t xml:space="preserve">contratos vigentes </t>
  </si>
  <si>
    <t>Contar con Sistema de costos</t>
  </si>
  <si>
    <t>subdirecion administrativa</t>
  </si>
  <si>
    <t>Lider de COVE</t>
  </si>
  <si>
    <t>Número de imágenes tomadas incluye (Ecografías, Doppler, Doppler continuo bidireccional, Eco ginecobstetricia, RayosX, Mamografía, Tomografía y demás)</t>
  </si>
  <si>
    <t xml:space="preserve">Proyecte Ampliacion de la planta de infraestructura de la ESE para la apliacion de los servicios de salud </t>
  </si>
  <si>
    <t xml:space="preserve">Numero de equipos asignados </t>
  </si>
  <si>
    <t xml:space="preserve">Proyectos ejecutados </t>
  </si>
  <si>
    <t xml:space="preserve">Documentacion del proyecto </t>
  </si>
  <si>
    <t>Fomento del Programa Radial "La salud nos une"</t>
  </si>
  <si>
    <t xml:space="preserve">Proyecto </t>
  </si>
  <si>
    <t xml:space="preserve">Radicacion del Proyecto </t>
  </si>
  <si>
    <t xml:space="preserve">Grencia </t>
  </si>
  <si>
    <t>GESTION JURIDICA</t>
  </si>
  <si>
    <t>Actualizar el Plan Anual de Bienestar Social.</t>
  </si>
  <si>
    <t>Documento plan Anual de Bienestar Social</t>
  </si>
  <si>
    <t xml:space="preserve">Cumplimiento cronograma plan anual de Bienestar Social </t>
  </si>
  <si>
    <t xml:space="preserve">Actividad de bienestar realizada/ Actividad Programada </t>
  </si>
  <si>
    <t xml:space="preserve">Cumplimiento cronograma </t>
  </si>
  <si>
    <t>Porcentaje de cumplimiento actividades SST( actividades realizadas/ actividades propuestas)</t>
  </si>
  <si>
    <t xml:space="preserve">Reporte de accidentes </t>
  </si>
  <si>
    <t xml:space="preserve">Numero de accidentes reportados / numero de accidentes ocurridos </t>
  </si>
  <si>
    <t>Cumplimiento de las actividades de promocion y prevención de seguridad y salud en el trabajo.</t>
  </si>
  <si>
    <t>Actualizar  el Plan Institucional de Capacitaciones según necesidades institucionales.</t>
  </si>
  <si>
    <t>Actualización  del Plan Institucional de Capacitaciones PIC</t>
  </si>
  <si>
    <t xml:space="preserve">Plan Institucional de Capacitaciones </t>
  </si>
  <si>
    <t xml:space="preserve">Capacitaciones realizadas/ capacitaciones programadas </t>
  </si>
  <si>
    <t xml:space="preserve">Cronograma PIC </t>
  </si>
  <si>
    <t>Formular el Plan de Gestión del cambio</t>
  </si>
  <si>
    <t>Elaboración del Plan de Gestión del cambio</t>
  </si>
  <si>
    <t xml:space="preserve">numero de planes de mejora/numero de visitas externas </t>
  </si>
  <si>
    <t xml:space="preserve">Jefe de </t>
  </si>
  <si>
    <t xml:space="preserve">Politica de participacion social en salud </t>
  </si>
  <si>
    <t>Número de actividades realizadas / Número de actividades programadas</t>
  </si>
  <si>
    <t>Profesional Humanización</t>
  </si>
  <si>
    <t>Acompañar proceso administrativo durante atención en salud</t>
  </si>
  <si>
    <t>Número de solicitudes gestionadas/ Total de solicitudes realizadas
SIAU en urgencias</t>
  </si>
  <si>
    <t>Autorizaciones</t>
  </si>
  <si>
    <t>SIAU</t>
  </si>
  <si>
    <t xml:space="preserve">Trabajo Social </t>
  </si>
  <si>
    <t>Evaluar la percepción de la Satisfacción de los usuarios</t>
  </si>
  <si>
    <t>Proporción de satisfacción al usuario</t>
  </si>
  <si>
    <t>Encuestas de satisfacción</t>
  </si>
  <si>
    <t>Gestión Administrativa</t>
  </si>
  <si>
    <t xml:space="preserve">Proyecto de renovacion de tecnologia y/o uso de  energías límpias en la ESE Hospital San Juan de Dios </t>
  </si>
  <si>
    <t>Equipos de cómputo, Normatividad vigente, Gestión Administrativa</t>
  </si>
  <si>
    <t>Equipos de cómputo</t>
  </si>
  <si>
    <t>Equipos de cómputo, Normatividad vigente, Gestión Administrativa, software Xenco</t>
  </si>
  <si>
    <t>Gestion Administrativa</t>
  </si>
  <si>
    <t>Normatividad vigente, Gestión Administrativa</t>
  </si>
  <si>
    <t xml:space="preserve"> Gestión Administrativa</t>
  </si>
  <si>
    <t xml:space="preserve">Ejecucion y operación de losequiposbasicos </t>
  </si>
  <si>
    <t>pendiente</t>
  </si>
  <si>
    <t xml:space="preserve">Garantizar la operatividad contrato agremiacion sindical </t>
  </si>
  <si>
    <t>interno en costos de logistica administrativa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</si>
</sst>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_-* #,##0_-;\-* #,##0_-;_-* &quot;-&quot;??_-;_-@_-"/>
  </numFmts>
  <fonts count="1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2"/>
      <color indexed="8"/>
      <name val="Calibri"/>
      <family val="2"/>
    </font>
    <font>
      <i/>
      <sz val="12"/>
      <color indexed="8"/>
      <name val="Calibri"/>
      <family val="2"/>
    </font>
    <font>
      <b/>
      <sz val="12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sz val="11"/>
      <name val="Calibri"/>
      <family val="2"/>
      <scheme val="minor"/>
    </font>
    <font>
      <i/>
      <sz val="11"/>
      <color indexed="8"/>
      <name val="Calibri"/>
      <family val="2"/>
    </font>
    <font>
      <i/>
      <sz val="11"/>
      <name val="Calibri"/>
      <family val="2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3" fontId="10" fillId="0" borderId="0" applyFont="0" applyFill="0" applyBorder="0" applyAlignment="0" applyProtection="0"/>
  </cellStyleXfs>
  <cellXfs count="82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wrapText="1"/>
    </xf>
    <xf numFmtId="0" fontId="1" fillId="2" borderId="0" xfId="0" applyFont="1" applyFill="1"/>
    <xf numFmtId="0" fontId="2" fillId="2" borderId="0" xfId="0" applyFont="1" applyFill="1" applyAlignment="1">
      <alignment vertical="center" wrapText="1"/>
    </xf>
    <xf numFmtId="0" fontId="0" fillId="2" borderId="0" xfId="0" applyFill="1" applyAlignment="1">
      <alignment vertical="center" wrapText="1"/>
    </xf>
    <xf numFmtId="0" fontId="2" fillId="2" borderId="0" xfId="0" applyFont="1" applyFill="1" applyAlignment="1">
      <alignment horizontal="centerContinuous" vertical="center" wrapText="1"/>
    </xf>
    <xf numFmtId="0" fontId="4" fillId="2" borderId="0" xfId="0" applyFont="1" applyFill="1" applyAlignment="1">
      <alignment vertical="center"/>
    </xf>
    <xf numFmtId="0" fontId="2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wrapText="1"/>
    </xf>
    <xf numFmtId="0" fontId="3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 applyProtection="1">
      <alignment horizontal="justify" vertical="center" wrapText="1"/>
      <protection locked="0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wrapText="1"/>
    </xf>
    <xf numFmtId="9" fontId="0" fillId="0" borderId="1" xfId="0" applyNumberFormat="1" applyBorder="1" applyAlignment="1">
      <alignment horizontal="center" vertical="center"/>
    </xf>
    <xf numFmtId="0" fontId="6" fillId="0" borderId="1" xfId="0" applyFont="1" applyBorder="1" applyAlignment="1" applyProtection="1">
      <alignment horizontal="center" vertical="center" wrapText="1"/>
      <protection locked="0"/>
    </xf>
    <xf numFmtId="9" fontId="6" fillId="0" borderId="1" xfId="0" applyNumberFormat="1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9" fontId="3" fillId="2" borderId="1" xfId="0" applyNumberFormat="1" applyFont="1" applyFill="1" applyBorder="1" applyAlignment="1">
      <alignment horizontal="center" vertical="center" wrapText="1"/>
    </xf>
    <xf numFmtId="0" fontId="3" fillId="0" borderId="6" xfId="0" applyFont="1" applyBorder="1" applyAlignment="1" applyProtection="1">
      <alignment horizontal="justify" vertical="center" wrapText="1"/>
      <protection locked="0"/>
    </xf>
    <xf numFmtId="0" fontId="0" fillId="0" borderId="6" xfId="0" applyBorder="1"/>
    <xf numFmtId="0" fontId="5" fillId="2" borderId="1" xfId="0" applyFont="1" applyFill="1" applyBorder="1" applyAlignment="1">
      <alignment horizontal="center" vertical="center" wrapText="1"/>
    </xf>
    <xf numFmtId="9" fontId="0" fillId="2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 applyProtection="1">
      <alignment horizontal="center" vertical="center" wrapText="1"/>
      <protection locked="0"/>
    </xf>
    <xf numFmtId="9" fontId="6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8" fillId="0" borderId="1" xfId="0" applyFont="1" applyBorder="1" applyAlignment="1" applyProtection="1">
      <alignment horizontal="center" vertical="center" wrapText="1"/>
      <protection locked="0"/>
    </xf>
    <xf numFmtId="0" fontId="0" fillId="0" borderId="1" xfId="0" applyFont="1" applyBorder="1" applyAlignment="1">
      <alignment horizontal="center" vertical="center"/>
    </xf>
    <xf numFmtId="9" fontId="8" fillId="0" borderId="1" xfId="0" applyNumberFormat="1" applyFont="1" applyBorder="1" applyAlignment="1" applyProtection="1">
      <alignment horizontal="center" vertical="center" wrapText="1"/>
      <protection locked="0"/>
    </xf>
    <xf numFmtId="0" fontId="8" fillId="2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 applyProtection="1">
      <alignment horizontal="center" vertical="center" wrapText="1"/>
      <protection locked="0"/>
    </xf>
    <xf numFmtId="9" fontId="0" fillId="0" borderId="1" xfId="0" applyNumberFormat="1" applyFont="1" applyBorder="1" applyAlignment="1">
      <alignment horizontal="center" vertical="center" wrapText="1"/>
    </xf>
    <xf numFmtId="1" fontId="8" fillId="0" borderId="1" xfId="0" applyNumberFormat="1" applyFont="1" applyBorder="1" applyAlignment="1" applyProtection="1">
      <alignment horizontal="center" vertical="center" wrapText="1"/>
      <protection locked="0"/>
    </xf>
    <xf numFmtId="9" fontId="9" fillId="0" borderId="1" xfId="0" applyNumberFormat="1" applyFont="1" applyBorder="1" applyAlignment="1" applyProtection="1">
      <alignment horizontal="center" vertical="center" wrapText="1"/>
      <protection locked="0"/>
    </xf>
    <xf numFmtId="0" fontId="9" fillId="0" borderId="1" xfId="0" applyFont="1" applyBorder="1" applyAlignment="1" applyProtection="1">
      <alignment horizontal="center" vertical="center" wrapText="1"/>
      <protection locked="0"/>
    </xf>
    <xf numFmtId="9" fontId="0" fillId="0" borderId="1" xfId="0" applyNumberFormat="1" applyFont="1" applyBorder="1" applyAlignment="1">
      <alignment horizontal="center" vertical="center"/>
    </xf>
    <xf numFmtId="0" fontId="8" fillId="0" borderId="6" xfId="0" applyFont="1" applyBorder="1" applyAlignment="1" applyProtection="1">
      <alignment horizontal="center" vertical="center" wrapText="1"/>
      <protection locked="0"/>
    </xf>
    <xf numFmtId="0" fontId="8" fillId="0" borderId="7" xfId="0" applyFont="1" applyBorder="1" applyAlignment="1" applyProtection="1">
      <alignment horizontal="center" vertical="center" wrapText="1"/>
      <protection locked="0"/>
    </xf>
    <xf numFmtId="164" fontId="0" fillId="0" borderId="1" xfId="1" applyNumberFormat="1" applyFont="1" applyBorder="1"/>
    <xf numFmtId="164" fontId="11" fillId="2" borderId="1" xfId="1" applyNumberFormat="1" applyFont="1" applyFill="1" applyBorder="1" applyAlignment="1">
      <alignment horizontal="center" vertical="center" wrapText="1"/>
    </xf>
    <xf numFmtId="164" fontId="0" fillId="0" borderId="1" xfId="1" applyNumberFormat="1" applyFont="1" applyBorder="1" applyAlignment="1">
      <alignment horizontal="center" vertical="center"/>
    </xf>
    <xf numFmtId="164" fontId="10" fillId="0" borderId="1" xfId="1" applyNumberFormat="1" applyFont="1" applyBorder="1" applyAlignment="1">
      <alignment horizontal="center" vertical="center"/>
    </xf>
    <xf numFmtId="164" fontId="10" fillId="0" borderId="1" xfId="1" applyNumberFormat="1" applyFont="1" applyBorder="1"/>
    <xf numFmtId="164" fontId="10" fillId="0" borderId="1" xfId="1" applyNumberFormat="1" applyFont="1" applyBorder="1" applyAlignment="1">
      <alignment horizontal="center" vertical="center" wrapText="1"/>
    </xf>
    <xf numFmtId="164" fontId="0" fillId="0" borderId="1" xfId="1" applyNumberFormat="1" applyFont="1" applyBorder="1" applyAlignment="1">
      <alignment horizontal="center" vertical="center" wrapText="1"/>
    </xf>
    <xf numFmtId="164" fontId="12" fillId="0" borderId="1" xfId="1" applyNumberFormat="1" applyFont="1" applyBorder="1" applyAlignment="1">
      <alignment horizontal="center" vertical="center" wrapText="1"/>
    </xf>
    <xf numFmtId="164" fontId="11" fillId="0" borderId="1" xfId="1" applyNumberFormat="1" applyFont="1" applyBorder="1" applyAlignment="1" applyProtection="1">
      <alignment horizontal="center" vertical="center" wrapText="1"/>
      <protection locked="0"/>
    </xf>
    <xf numFmtId="164" fontId="11" fillId="0" borderId="6" xfId="1" applyNumberFormat="1" applyFont="1" applyBorder="1" applyAlignment="1" applyProtection="1">
      <alignment horizontal="center" vertical="center" wrapText="1"/>
      <protection locked="0"/>
    </xf>
    <xf numFmtId="164" fontId="0" fillId="0" borderId="1" xfId="1" applyNumberFormat="1" applyFont="1" applyFill="1" applyBorder="1" applyAlignment="1">
      <alignment horizontal="center" vertical="center" wrapText="1"/>
    </xf>
    <xf numFmtId="164" fontId="0" fillId="0" borderId="1" xfId="1" applyNumberFormat="1" applyFont="1" applyFill="1" applyBorder="1" applyAlignment="1">
      <alignment horizontal="center" vertical="center"/>
    </xf>
    <xf numFmtId="164" fontId="0" fillId="2" borderId="1" xfId="1" applyNumberFormat="1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 applyProtection="1">
      <alignment horizontal="center" vertical="center" wrapText="1"/>
      <protection locked="0"/>
    </xf>
    <xf numFmtId="0" fontId="0" fillId="2" borderId="1" xfId="0" applyFill="1" applyBorder="1"/>
    <xf numFmtId="0" fontId="2" fillId="4" borderId="1" xfId="0" applyFont="1" applyFill="1" applyBorder="1" applyAlignment="1">
      <alignment horizontal="centerContinuous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/>
    </xf>
    <xf numFmtId="0" fontId="15" fillId="5" borderId="1" xfId="0" applyFont="1" applyFill="1" applyBorder="1" applyAlignment="1">
      <alignment horizontal="center" vertical="center"/>
    </xf>
    <xf numFmtId="164" fontId="11" fillId="2" borderId="1" xfId="1" applyNumberFormat="1" applyFont="1" applyFill="1" applyBorder="1" applyAlignment="1" applyProtection="1">
      <alignment horizontal="center" vertical="center" wrapText="1"/>
      <protection locked="0"/>
    </xf>
    <xf numFmtId="0" fontId="5" fillId="5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horizontal="center" vertical="center" wrapText="1"/>
    </xf>
    <xf numFmtId="0" fontId="5" fillId="4" borderId="4" xfId="0" applyFont="1" applyFill="1" applyBorder="1" applyAlignment="1">
      <alignment horizontal="center" vertical="center" wrapText="1"/>
    </xf>
    <xf numFmtId="0" fontId="5" fillId="4" borderId="5" xfId="0" applyFont="1" applyFill="1" applyBorder="1" applyAlignment="1">
      <alignment horizontal="center" vertical="center" wrapText="1"/>
    </xf>
    <xf numFmtId="0" fontId="2" fillId="4" borderId="6" xfId="0" applyFont="1" applyFill="1" applyBorder="1" applyAlignment="1">
      <alignment horizontal="center" vertical="center" wrapText="1"/>
    </xf>
    <xf numFmtId="0" fontId="2" fillId="4" borderId="7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4" fillId="4" borderId="1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164" fontId="11" fillId="2" borderId="6" xfId="1" applyNumberFormat="1" applyFont="1" applyFill="1" applyBorder="1" applyAlignment="1">
      <alignment horizontal="center" vertical="center" wrapText="1"/>
    </xf>
    <xf numFmtId="164" fontId="11" fillId="2" borderId="7" xfId="1" applyNumberFormat="1" applyFont="1" applyFill="1" applyBorder="1" applyAlignment="1">
      <alignment horizontal="center" vertical="center" wrapText="1"/>
    </xf>
    <xf numFmtId="164" fontId="11" fillId="2" borderId="2" xfId="1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1"/>
  <sheetViews>
    <sheetView tabSelected="1" workbookViewId="0">
      <selection activeCell="A7" sqref="A7"/>
    </sheetView>
  </sheetViews>
  <sheetFormatPr baseColWidth="10" defaultRowHeight="15" x14ac:dyDescent="0.25"/>
  <cols>
    <col min="2" max="2" width="23.140625" customWidth="1"/>
    <col min="3" max="3" width="19" customWidth="1"/>
    <col min="4" max="4" width="14.5703125" customWidth="1"/>
    <col min="5" max="5" width="17.42578125" customWidth="1"/>
    <col min="6" max="6" width="15.140625" customWidth="1"/>
    <col min="7" max="7" width="14.42578125" customWidth="1"/>
    <col min="8" max="8" width="18.42578125" customWidth="1"/>
    <col min="9" max="9" width="13.5703125" customWidth="1"/>
    <col min="10" max="10" width="14" customWidth="1"/>
    <col min="11" max="11" width="15.42578125" customWidth="1"/>
    <col min="12" max="12" width="13.42578125" customWidth="1"/>
    <col min="14" max="14" width="14.5703125" customWidth="1"/>
    <col min="15" max="15" width="13.5703125" customWidth="1"/>
    <col min="17" max="17" width="14.140625" customWidth="1"/>
    <col min="18" max="18" width="14.42578125" customWidth="1"/>
    <col min="20" max="21" width="13.5703125" customWidth="1"/>
  </cols>
  <sheetData>
    <row r="1" spans="1:22" ht="16.5" customHeight="1" x14ac:dyDescent="0.25">
      <c r="A1" s="76" t="s">
        <v>0</v>
      </c>
      <c r="B1" s="76"/>
      <c r="C1" s="76"/>
      <c r="D1" s="76"/>
      <c r="E1" s="76"/>
      <c r="F1" s="76"/>
      <c r="G1" s="76"/>
      <c r="H1" s="76"/>
      <c r="I1" s="76"/>
      <c r="J1" s="76"/>
      <c r="K1" s="76"/>
      <c r="L1" s="76"/>
      <c r="M1" s="76"/>
      <c r="N1" s="76"/>
      <c r="O1" s="76"/>
      <c r="P1" s="76"/>
      <c r="Q1" s="76"/>
      <c r="R1" s="76"/>
      <c r="S1" s="76"/>
      <c r="T1" s="76"/>
      <c r="U1" s="76"/>
      <c r="V1" s="76"/>
    </row>
    <row r="2" spans="1:22" ht="15.75" x14ac:dyDescent="0.25">
      <c r="A2" s="76" t="s">
        <v>1</v>
      </c>
      <c r="B2" s="76"/>
      <c r="C2" s="77" t="s">
        <v>18</v>
      </c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  <c r="Q2" s="77"/>
      <c r="R2" s="77"/>
      <c r="S2" s="77"/>
      <c r="T2" s="77"/>
      <c r="U2" s="77"/>
      <c r="V2" s="77"/>
    </row>
    <row r="3" spans="1:22" ht="15.75" x14ac:dyDescent="0.25">
      <c r="A3" s="76" t="s">
        <v>2</v>
      </c>
      <c r="B3" s="76"/>
      <c r="C3" s="77"/>
      <c r="D3" s="77"/>
      <c r="E3" s="77"/>
      <c r="F3" s="77"/>
      <c r="G3" s="77"/>
      <c r="H3" s="77"/>
      <c r="I3" s="77"/>
      <c r="J3" s="77"/>
      <c r="K3" s="77"/>
      <c r="L3" s="77"/>
      <c r="M3" s="77"/>
      <c r="N3" s="77"/>
      <c r="O3" s="77"/>
      <c r="P3" s="77"/>
      <c r="Q3" s="77"/>
      <c r="R3" s="77"/>
      <c r="S3" s="77"/>
      <c r="T3" s="77"/>
      <c r="U3" s="77"/>
      <c r="V3" s="77"/>
    </row>
    <row r="4" spans="1:22" ht="16.5" customHeight="1" x14ac:dyDescent="0.25">
      <c r="A4" s="65" t="s">
        <v>3</v>
      </c>
      <c r="B4" s="65"/>
      <c r="C4" s="66" t="s">
        <v>319</v>
      </c>
      <c r="D4" s="67"/>
      <c r="E4" s="67"/>
      <c r="F4" s="67"/>
      <c r="G4" s="68"/>
      <c r="H4" s="65" t="s">
        <v>4</v>
      </c>
      <c r="I4" s="69" t="s">
        <v>19</v>
      </c>
      <c r="J4" s="75" t="s">
        <v>17</v>
      </c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</row>
    <row r="5" spans="1:22" ht="15.75" customHeight="1" x14ac:dyDescent="0.25">
      <c r="A5" s="73" t="s">
        <v>5</v>
      </c>
      <c r="B5" s="65" t="s">
        <v>6</v>
      </c>
      <c r="C5" s="65" t="s">
        <v>7</v>
      </c>
      <c r="D5" s="65" t="s">
        <v>8</v>
      </c>
      <c r="E5" s="65" t="s">
        <v>9</v>
      </c>
      <c r="F5" s="58" t="s">
        <v>10</v>
      </c>
      <c r="G5" s="58"/>
      <c r="H5" s="65"/>
      <c r="I5" s="70"/>
      <c r="J5" s="72"/>
      <c r="K5" s="72"/>
      <c r="L5" s="72"/>
      <c r="M5" s="72"/>
      <c r="N5" s="72"/>
      <c r="O5" s="72"/>
      <c r="P5" s="72"/>
      <c r="Q5" s="72"/>
      <c r="R5" s="72"/>
      <c r="S5" s="72"/>
      <c r="T5" s="72"/>
      <c r="U5" s="72"/>
      <c r="V5" s="72"/>
    </row>
    <row r="6" spans="1:22" ht="32.25" customHeight="1" x14ac:dyDescent="0.25">
      <c r="A6" s="73"/>
      <c r="B6" s="65"/>
      <c r="C6" s="65"/>
      <c r="D6" s="65"/>
      <c r="E6" s="65"/>
      <c r="F6" s="59" t="s">
        <v>11</v>
      </c>
      <c r="G6" s="59" t="s">
        <v>12</v>
      </c>
      <c r="H6" s="65"/>
      <c r="I6" s="71"/>
      <c r="J6" s="1" t="s">
        <v>13</v>
      </c>
      <c r="K6" s="1" t="s">
        <v>14</v>
      </c>
      <c r="L6" s="2" t="s">
        <v>15</v>
      </c>
      <c r="M6" s="1" t="s">
        <v>13</v>
      </c>
      <c r="N6" s="1" t="s">
        <v>14</v>
      </c>
      <c r="O6" s="2" t="s">
        <v>15</v>
      </c>
      <c r="P6" s="1" t="s">
        <v>13</v>
      </c>
      <c r="Q6" s="1" t="s">
        <v>14</v>
      </c>
      <c r="R6" s="2" t="s">
        <v>15</v>
      </c>
      <c r="S6" s="1" t="s">
        <v>13</v>
      </c>
      <c r="T6" s="1" t="s">
        <v>14</v>
      </c>
      <c r="U6" s="2" t="s">
        <v>15</v>
      </c>
      <c r="V6" s="1" t="s">
        <v>16</v>
      </c>
    </row>
    <row r="7" spans="1:22" ht="69" customHeight="1" x14ac:dyDescent="0.25">
      <c r="A7" s="60">
        <v>1</v>
      </c>
      <c r="B7" s="15" t="s">
        <v>543</v>
      </c>
      <c r="C7" s="15" t="s">
        <v>312</v>
      </c>
      <c r="D7" s="15" t="s">
        <v>338</v>
      </c>
      <c r="E7" s="15" t="s">
        <v>313</v>
      </c>
      <c r="F7" s="42">
        <v>40000000</v>
      </c>
      <c r="G7" s="15" t="s">
        <v>574</v>
      </c>
      <c r="H7" s="15" t="s">
        <v>320</v>
      </c>
      <c r="I7" s="14">
        <v>1</v>
      </c>
      <c r="J7" s="13"/>
      <c r="K7" s="13"/>
      <c r="L7" s="13" t="e">
        <f>(K7/J7)*100</f>
        <v>#DIV/0!</v>
      </c>
      <c r="M7" s="13"/>
      <c r="N7" s="13"/>
      <c r="O7" s="13" t="e">
        <f>(N7/M7)*100</f>
        <v>#DIV/0!</v>
      </c>
      <c r="P7" s="13"/>
      <c r="Q7" s="13"/>
      <c r="R7" s="13" t="e">
        <f>(Q7/P7)*100</f>
        <v>#DIV/0!</v>
      </c>
      <c r="S7" s="13"/>
      <c r="T7" s="13"/>
      <c r="U7" s="13" t="e">
        <f>(T7/S7)*100</f>
        <v>#DIV/0!</v>
      </c>
      <c r="V7" s="13" t="e">
        <f>SUM(L7+O7+R7+U7)</f>
        <v>#DIV/0!</v>
      </c>
    </row>
    <row r="8" spans="1:22" ht="69" customHeight="1" x14ac:dyDescent="0.25">
      <c r="A8" s="60">
        <v>2</v>
      </c>
      <c r="B8" s="15" t="s">
        <v>545</v>
      </c>
      <c r="C8" s="15" t="s">
        <v>546</v>
      </c>
      <c r="D8" s="15" t="s">
        <v>547</v>
      </c>
      <c r="E8" s="15" t="s">
        <v>316</v>
      </c>
      <c r="F8" s="42">
        <v>40000000</v>
      </c>
      <c r="G8" s="15" t="s">
        <v>574</v>
      </c>
      <c r="H8" s="15" t="s">
        <v>320</v>
      </c>
      <c r="I8" s="17">
        <v>1</v>
      </c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</row>
    <row r="9" spans="1:22" ht="56.25" customHeight="1" x14ac:dyDescent="0.25">
      <c r="A9" s="60">
        <v>3</v>
      </c>
      <c r="B9" s="15" t="s">
        <v>314</v>
      </c>
      <c r="C9" s="16" t="s">
        <v>315</v>
      </c>
      <c r="D9" s="15" t="s">
        <v>544</v>
      </c>
      <c r="E9" s="15" t="s">
        <v>316</v>
      </c>
      <c r="F9" s="42">
        <v>10000000</v>
      </c>
      <c r="G9" s="15" t="s">
        <v>574</v>
      </c>
      <c r="H9" s="15" t="s">
        <v>320</v>
      </c>
      <c r="I9" s="14">
        <v>1</v>
      </c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</row>
    <row r="10" spans="1:22" ht="90" x14ac:dyDescent="0.25">
      <c r="A10" s="60">
        <v>4</v>
      </c>
      <c r="B10" s="15" t="s">
        <v>317</v>
      </c>
      <c r="C10" s="16" t="s">
        <v>318</v>
      </c>
      <c r="D10" s="15" t="s">
        <v>338</v>
      </c>
      <c r="E10" s="15" t="s">
        <v>316</v>
      </c>
      <c r="F10" s="42">
        <v>5000000</v>
      </c>
      <c r="G10" s="15" t="s">
        <v>574</v>
      </c>
      <c r="H10" s="15" t="s">
        <v>320</v>
      </c>
      <c r="I10" s="14">
        <v>1</v>
      </c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</row>
    <row r="11" spans="1:22" ht="15.75" x14ac:dyDescent="0.25">
      <c r="A11" s="65" t="s">
        <v>3</v>
      </c>
      <c r="B11" s="65"/>
      <c r="C11" s="74" t="s">
        <v>20</v>
      </c>
      <c r="D11" s="74"/>
      <c r="E11" s="74"/>
      <c r="F11" s="74"/>
      <c r="G11" s="74"/>
      <c r="H11" s="65" t="s">
        <v>4</v>
      </c>
      <c r="I11" s="65" t="s">
        <v>19</v>
      </c>
      <c r="J11" s="72" t="s">
        <v>17</v>
      </c>
      <c r="K11" s="72"/>
      <c r="L11" s="72"/>
      <c r="M11" s="72"/>
      <c r="N11" s="72"/>
      <c r="O11" s="72"/>
      <c r="P11" s="72"/>
      <c r="Q11" s="72"/>
      <c r="R11" s="72"/>
      <c r="S11" s="72"/>
      <c r="T11" s="72"/>
      <c r="U11" s="72"/>
      <c r="V11" s="72"/>
    </row>
    <row r="12" spans="1:22" ht="15.75" customHeight="1" x14ac:dyDescent="0.25">
      <c r="A12" s="73" t="s">
        <v>5</v>
      </c>
      <c r="B12" s="65" t="s">
        <v>6</v>
      </c>
      <c r="C12" s="65" t="s">
        <v>7</v>
      </c>
      <c r="D12" s="65" t="s">
        <v>8</v>
      </c>
      <c r="E12" s="65" t="s">
        <v>9</v>
      </c>
      <c r="F12" s="58" t="s">
        <v>10</v>
      </c>
      <c r="G12" s="58"/>
      <c r="H12" s="65"/>
      <c r="I12" s="65"/>
      <c r="J12" s="72"/>
      <c r="K12" s="72"/>
      <c r="L12" s="72"/>
      <c r="M12" s="72"/>
      <c r="N12" s="72"/>
      <c r="O12" s="72"/>
      <c r="P12" s="72"/>
      <c r="Q12" s="72"/>
      <c r="R12" s="72"/>
      <c r="S12" s="72"/>
      <c r="T12" s="72"/>
      <c r="U12" s="72"/>
      <c r="V12" s="72"/>
    </row>
    <row r="13" spans="1:22" ht="45" x14ac:dyDescent="0.25">
      <c r="A13" s="73"/>
      <c r="B13" s="65"/>
      <c r="C13" s="65"/>
      <c r="D13" s="65"/>
      <c r="E13" s="65"/>
      <c r="F13" s="59" t="s">
        <v>11</v>
      </c>
      <c r="G13" s="59" t="s">
        <v>12</v>
      </c>
      <c r="H13" s="65"/>
      <c r="I13" s="65"/>
      <c r="J13" s="1" t="s">
        <v>13</v>
      </c>
      <c r="K13" s="1" t="s">
        <v>14</v>
      </c>
      <c r="L13" s="2" t="s">
        <v>15</v>
      </c>
      <c r="M13" s="1" t="s">
        <v>13</v>
      </c>
      <c r="N13" s="1" t="s">
        <v>14</v>
      </c>
      <c r="O13" s="2" t="s">
        <v>15</v>
      </c>
      <c r="P13" s="1" t="s">
        <v>13</v>
      </c>
      <c r="Q13" s="1" t="s">
        <v>14</v>
      </c>
      <c r="R13" s="2" t="s">
        <v>15</v>
      </c>
      <c r="S13" s="1" t="s">
        <v>13</v>
      </c>
      <c r="T13" s="1" t="s">
        <v>14</v>
      </c>
      <c r="U13" s="2" t="s">
        <v>15</v>
      </c>
      <c r="V13" s="1" t="s">
        <v>16</v>
      </c>
    </row>
    <row r="14" spans="1:22" ht="90" x14ac:dyDescent="0.25">
      <c r="A14" s="61">
        <v>5</v>
      </c>
      <c r="B14" s="15" t="s">
        <v>321</v>
      </c>
      <c r="C14" s="15" t="s">
        <v>322</v>
      </c>
      <c r="D14" s="15" t="s">
        <v>338</v>
      </c>
      <c r="E14" s="15" t="s">
        <v>323</v>
      </c>
      <c r="F14" s="43">
        <v>5000000</v>
      </c>
      <c r="G14" s="15" t="s">
        <v>574</v>
      </c>
      <c r="H14" s="15" t="s">
        <v>323</v>
      </c>
      <c r="I14" s="11">
        <v>1</v>
      </c>
      <c r="J14" s="1"/>
      <c r="K14" s="1"/>
      <c r="L14" s="2"/>
      <c r="M14" s="1"/>
      <c r="N14" s="1"/>
      <c r="O14" s="2"/>
      <c r="P14" s="1"/>
      <c r="Q14" s="1"/>
      <c r="R14" s="2"/>
      <c r="S14" s="1"/>
      <c r="T14" s="1"/>
      <c r="U14" s="2"/>
      <c r="V14" s="1"/>
    </row>
    <row r="15" spans="1:22" ht="90" x14ac:dyDescent="0.25">
      <c r="A15" s="61">
        <v>6</v>
      </c>
      <c r="B15" s="15" t="s">
        <v>324</v>
      </c>
      <c r="C15" s="15" t="s">
        <v>325</v>
      </c>
      <c r="D15" s="15" t="s">
        <v>338</v>
      </c>
      <c r="E15" s="15" t="s">
        <v>323</v>
      </c>
      <c r="F15" s="43">
        <v>5000000</v>
      </c>
      <c r="G15" s="15" t="s">
        <v>574</v>
      </c>
      <c r="H15" s="15" t="s">
        <v>323</v>
      </c>
      <c r="I15" s="11">
        <v>1</v>
      </c>
      <c r="J15" s="1"/>
      <c r="K15" s="1"/>
      <c r="L15" s="2"/>
      <c r="M15" s="1"/>
      <c r="N15" s="1"/>
      <c r="O15" s="2"/>
      <c r="P15" s="1"/>
      <c r="Q15" s="1"/>
      <c r="R15" s="2"/>
      <c r="S15" s="1"/>
      <c r="T15" s="1"/>
      <c r="U15" s="2"/>
      <c r="V15" s="1"/>
    </row>
    <row r="16" spans="1:22" ht="105" x14ac:dyDescent="0.25">
      <c r="A16" s="61">
        <v>7</v>
      </c>
      <c r="B16" s="15" t="s">
        <v>326</v>
      </c>
      <c r="C16" s="15" t="s">
        <v>548</v>
      </c>
      <c r="D16" s="15" t="s">
        <v>339</v>
      </c>
      <c r="E16" s="15" t="s">
        <v>323</v>
      </c>
      <c r="F16" s="43">
        <v>4000000</v>
      </c>
      <c r="G16" s="15" t="s">
        <v>574</v>
      </c>
      <c r="H16" s="15" t="s">
        <v>323</v>
      </c>
      <c r="I16" s="21">
        <v>1</v>
      </c>
      <c r="J16" s="1"/>
      <c r="K16" s="1"/>
      <c r="L16" s="2"/>
      <c r="M16" s="1"/>
      <c r="N16" s="1"/>
      <c r="O16" s="2"/>
      <c r="P16" s="1"/>
      <c r="Q16" s="1"/>
      <c r="R16" s="2"/>
      <c r="S16" s="1"/>
      <c r="T16" s="1"/>
      <c r="U16" s="2"/>
      <c r="V16" s="1"/>
    </row>
    <row r="17" spans="1:22" ht="120" x14ac:dyDescent="0.25">
      <c r="A17" s="61">
        <v>8</v>
      </c>
      <c r="B17" s="15" t="s">
        <v>328</v>
      </c>
      <c r="C17" s="15" t="s">
        <v>550</v>
      </c>
      <c r="D17" s="15" t="s">
        <v>549</v>
      </c>
      <c r="E17" s="15" t="s">
        <v>323</v>
      </c>
      <c r="F17" s="43">
        <v>2000000</v>
      </c>
      <c r="G17" s="15" t="s">
        <v>576</v>
      </c>
      <c r="H17" s="15" t="s">
        <v>323</v>
      </c>
      <c r="I17" s="21">
        <v>1</v>
      </c>
      <c r="J17" s="1"/>
      <c r="K17" s="1"/>
      <c r="L17" s="2"/>
      <c r="M17" s="1"/>
      <c r="N17" s="1"/>
      <c r="O17" s="2"/>
      <c r="P17" s="1"/>
      <c r="Q17" s="1"/>
      <c r="R17" s="2"/>
      <c r="S17" s="1"/>
      <c r="T17" s="1"/>
      <c r="U17" s="2"/>
      <c r="V17" s="1"/>
    </row>
    <row r="18" spans="1:22" ht="120" x14ac:dyDescent="0.25">
      <c r="A18" s="61">
        <v>9</v>
      </c>
      <c r="B18" s="16" t="s">
        <v>329</v>
      </c>
      <c r="C18" s="15" t="s">
        <v>330</v>
      </c>
      <c r="D18" s="15" t="s">
        <v>339</v>
      </c>
      <c r="E18" s="15" t="s">
        <v>323</v>
      </c>
      <c r="F18" s="43">
        <v>2000000</v>
      </c>
      <c r="G18" s="15" t="s">
        <v>576</v>
      </c>
      <c r="H18" s="15" t="s">
        <v>323</v>
      </c>
      <c r="I18" s="11">
        <v>4</v>
      </c>
      <c r="J18" s="1"/>
      <c r="K18" s="1"/>
      <c r="L18" s="2"/>
      <c r="M18" s="1"/>
      <c r="N18" s="1"/>
      <c r="O18" s="2"/>
      <c r="P18" s="1"/>
      <c r="Q18" s="1"/>
      <c r="R18" s="2"/>
      <c r="S18" s="1"/>
      <c r="T18" s="1"/>
      <c r="U18" s="2"/>
      <c r="V18" s="1"/>
    </row>
    <row r="19" spans="1:22" ht="120" x14ac:dyDescent="0.25">
      <c r="A19" s="61">
        <v>10</v>
      </c>
      <c r="B19" s="16" t="s">
        <v>551</v>
      </c>
      <c r="C19" s="15" t="s">
        <v>327</v>
      </c>
      <c r="D19" s="15" t="s">
        <v>339</v>
      </c>
      <c r="E19" s="15" t="s">
        <v>323</v>
      </c>
      <c r="F19" s="43">
        <v>2000000</v>
      </c>
      <c r="G19" s="15" t="s">
        <v>576</v>
      </c>
      <c r="H19" s="15" t="s">
        <v>323</v>
      </c>
      <c r="I19" s="21">
        <v>1</v>
      </c>
      <c r="J19" s="1"/>
      <c r="K19" s="1"/>
      <c r="L19" s="2"/>
      <c r="M19" s="1"/>
      <c r="N19" s="1"/>
      <c r="O19" s="2"/>
      <c r="P19" s="1"/>
      <c r="Q19" s="1"/>
      <c r="R19" s="2"/>
      <c r="S19" s="1"/>
      <c r="T19" s="1"/>
      <c r="U19" s="2"/>
      <c r="V19" s="1"/>
    </row>
    <row r="20" spans="1:22" ht="15.75" x14ac:dyDescent="0.25">
      <c r="A20" s="65" t="s">
        <v>3</v>
      </c>
      <c r="B20" s="65"/>
      <c r="C20" s="66" t="s">
        <v>21</v>
      </c>
      <c r="D20" s="67"/>
      <c r="E20" s="67"/>
      <c r="F20" s="67"/>
      <c r="G20" s="68"/>
      <c r="H20" s="65" t="s">
        <v>4</v>
      </c>
      <c r="I20" s="69" t="s">
        <v>19</v>
      </c>
      <c r="J20" s="72" t="s">
        <v>17</v>
      </c>
      <c r="K20" s="72"/>
      <c r="L20" s="72"/>
      <c r="M20" s="72"/>
      <c r="N20" s="72"/>
      <c r="O20" s="72"/>
      <c r="P20" s="72"/>
      <c r="Q20" s="72"/>
      <c r="R20" s="72"/>
      <c r="S20" s="72"/>
      <c r="T20" s="72"/>
      <c r="U20" s="72"/>
      <c r="V20" s="72"/>
    </row>
    <row r="21" spans="1:22" ht="15.75" customHeight="1" x14ac:dyDescent="0.25">
      <c r="A21" s="73" t="s">
        <v>5</v>
      </c>
      <c r="B21" s="65" t="s">
        <v>6</v>
      </c>
      <c r="C21" s="65" t="s">
        <v>7</v>
      </c>
      <c r="D21" s="65" t="s">
        <v>8</v>
      </c>
      <c r="E21" s="65" t="s">
        <v>9</v>
      </c>
      <c r="F21" s="58" t="s">
        <v>10</v>
      </c>
      <c r="G21" s="58"/>
      <c r="H21" s="65"/>
      <c r="I21" s="70"/>
      <c r="J21" s="72"/>
      <c r="K21" s="72"/>
      <c r="L21" s="72"/>
      <c r="M21" s="72"/>
      <c r="N21" s="72"/>
      <c r="O21" s="72"/>
      <c r="P21" s="72"/>
      <c r="Q21" s="72"/>
      <c r="R21" s="72"/>
      <c r="S21" s="72"/>
      <c r="T21" s="72"/>
      <c r="U21" s="72"/>
      <c r="V21" s="72"/>
    </row>
    <row r="22" spans="1:22" ht="45" x14ac:dyDescent="0.25">
      <c r="A22" s="73"/>
      <c r="B22" s="65"/>
      <c r="C22" s="65"/>
      <c r="D22" s="65"/>
      <c r="E22" s="65"/>
      <c r="F22" s="59" t="s">
        <v>11</v>
      </c>
      <c r="G22" s="59" t="s">
        <v>12</v>
      </c>
      <c r="H22" s="65"/>
      <c r="I22" s="71"/>
      <c r="J22" s="1" t="s">
        <v>13</v>
      </c>
      <c r="K22" s="1" t="s">
        <v>14</v>
      </c>
      <c r="L22" s="2" t="s">
        <v>15</v>
      </c>
      <c r="M22" s="1" t="s">
        <v>13</v>
      </c>
      <c r="N22" s="1" t="s">
        <v>14</v>
      </c>
      <c r="O22" s="2" t="s">
        <v>15</v>
      </c>
      <c r="P22" s="1" t="s">
        <v>13</v>
      </c>
      <c r="Q22" s="1" t="s">
        <v>14</v>
      </c>
      <c r="R22" s="2" t="s">
        <v>15</v>
      </c>
      <c r="S22" s="1" t="s">
        <v>13</v>
      </c>
      <c r="T22" s="1" t="s">
        <v>14</v>
      </c>
      <c r="U22" s="2" t="s">
        <v>15</v>
      </c>
      <c r="V22" s="1" t="s">
        <v>16</v>
      </c>
    </row>
    <row r="23" spans="1:22" ht="120" x14ac:dyDescent="0.25">
      <c r="A23" s="61">
        <v>11</v>
      </c>
      <c r="B23" s="15" t="s">
        <v>552</v>
      </c>
      <c r="C23" s="15" t="s">
        <v>553</v>
      </c>
      <c r="D23" s="15" t="s">
        <v>554</v>
      </c>
      <c r="E23" s="15" t="s">
        <v>316</v>
      </c>
      <c r="F23" s="43">
        <v>10000000</v>
      </c>
      <c r="G23" s="15" t="s">
        <v>576</v>
      </c>
      <c r="H23" s="15" t="s">
        <v>316</v>
      </c>
      <c r="I23" s="21">
        <v>0.01</v>
      </c>
      <c r="J23" s="1"/>
      <c r="K23" s="1"/>
      <c r="L23" s="2"/>
      <c r="M23" s="1"/>
      <c r="N23" s="1"/>
      <c r="O23" s="2"/>
      <c r="P23" s="1"/>
      <c r="Q23" s="1"/>
      <c r="R23" s="2"/>
      <c r="S23" s="1"/>
      <c r="T23" s="1"/>
      <c r="U23" s="2"/>
      <c r="V23" s="1"/>
    </row>
    <row r="24" spans="1:22" ht="120" x14ac:dyDescent="0.25">
      <c r="A24" s="60">
        <v>12</v>
      </c>
      <c r="B24" s="16" t="s">
        <v>331</v>
      </c>
      <c r="C24" s="15" t="s">
        <v>555</v>
      </c>
      <c r="D24" s="15" t="s">
        <v>556</v>
      </c>
      <c r="E24" s="15" t="s">
        <v>316</v>
      </c>
      <c r="F24" s="46">
        <v>2000000</v>
      </c>
      <c r="G24" s="15" t="s">
        <v>576</v>
      </c>
      <c r="H24" s="15" t="s">
        <v>316</v>
      </c>
      <c r="I24" s="21">
        <v>1</v>
      </c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</row>
    <row r="25" spans="1:22" ht="15.75" x14ac:dyDescent="0.25">
      <c r="A25" s="65" t="s">
        <v>3</v>
      </c>
      <c r="B25" s="65"/>
      <c r="C25" s="66" t="s">
        <v>22</v>
      </c>
      <c r="D25" s="67"/>
      <c r="E25" s="67"/>
      <c r="F25" s="67"/>
      <c r="G25" s="68"/>
      <c r="H25" s="65" t="s">
        <v>4</v>
      </c>
      <c r="I25" s="69" t="s">
        <v>19</v>
      </c>
      <c r="J25" s="72" t="s">
        <v>17</v>
      </c>
      <c r="K25" s="72"/>
      <c r="L25" s="72"/>
      <c r="M25" s="72"/>
      <c r="N25" s="72"/>
      <c r="O25" s="72"/>
      <c r="P25" s="72"/>
      <c r="Q25" s="72"/>
      <c r="R25" s="72"/>
      <c r="S25" s="72"/>
      <c r="T25" s="72"/>
      <c r="U25" s="72"/>
      <c r="V25" s="72"/>
    </row>
    <row r="26" spans="1:22" ht="15.75" customHeight="1" x14ac:dyDescent="0.25">
      <c r="A26" s="73" t="s">
        <v>5</v>
      </c>
      <c r="B26" s="65" t="s">
        <v>6</v>
      </c>
      <c r="C26" s="65" t="s">
        <v>7</v>
      </c>
      <c r="D26" s="65" t="s">
        <v>8</v>
      </c>
      <c r="E26" s="65" t="s">
        <v>9</v>
      </c>
      <c r="F26" s="58" t="s">
        <v>10</v>
      </c>
      <c r="G26" s="58"/>
      <c r="H26" s="65"/>
      <c r="I26" s="70"/>
      <c r="J26" s="72"/>
      <c r="K26" s="72"/>
      <c r="L26" s="72"/>
      <c r="M26" s="72"/>
      <c r="N26" s="72"/>
      <c r="O26" s="72"/>
      <c r="P26" s="72"/>
      <c r="Q26" s="72"/>
      <c r="R26" s="72"/>
      <c r="S26" s="72"/>
      <c r="T26" s="72"/>
      <c r="U26" s="72"/>
      <c r="V26" s="72"/>
    </row>
    <row r="27" spans="1:22" ht="45" x14ac:dyDescent="0.25">
      <c r="A27" s="73"/>
      <c r="B27" s="65"/>
      <c r="C27" s="65"/>
      <c r="D27" s="65"/>
      <c r="E27" s="65"/>
      <c r="F27" s="59" t="s">
        <v>11</v>
      </c>
      <c r="G27" s="59" t="s">
        <v>12</v>
      </c>
      <c r="H27" s="65"/>
      <c r="I27" s="71"/>
      <c r="J27" s="1" t="s">
        <v>13</v>
      </c>
      <c r="K27" s="1" t="s">
        <v>14</v>
      </c>
      <c r="L27" s="2" t="s">
        <v>15</v>
      </c>
      <c r="M27" s="1" t="s">
        <v>13</v>
      </c>
      <c r="N27" s="1" t="s">
        <v>14</v>
      </c>
      <c r="O27" s="2" t="s">
        <v>15</v>
      </c>
      <c r="P27" s="1" t="s">
        <v>13</v>
      </c>
      <c r="Q27" s="1" t="s">
        <v>14</v>
      </c>
      <c r="R27" s="2" t="s">
        <v>15</v>
      </c>
      <c r="S27" s="1" t="s">
        <v>13</v>
      </c>
      <c r="T27" s="1" t="s">
        <v>14</v>
      </c>
      <c r="U27" s="2" t="s">
        <v>15</v>
      </c>
      <c r="V27" s="1" t="s">
        <v>16</v>
      </c>
    </row>
    <row r="28" spans="1:22" ht="120" x14ac:dyDescent="0.25">
      <c r="A28" s="62">
        <v>13</v>
      </c>
      <c r="B28" s="15" t="s">
        <v>557</v>
      </c>
      <c r="C28" s="15" t="s">
        <v>558</v>
      </c>
      <c r="D28" s="15" t="s">
        <v>340</v>
      </c>
      <c r="E28" s="15" t="s">
        <v>316</v>
      </c>
      <c r="F28" s="45">
        <v>1000000</v>
      </c>
      <c r="G28" s="15" t="s">
        <v>576</v>
      </c>
      <c r="H28" s="14" t="s">
        <v>320</v>
      </c>
      <c r="I28" s="14">
        <v>1</v>
      </c>
      <c r="J28" s="13">
        <v>1</v>
      </c>
      <c r="K28" s="13">
        <v>0</v>
      </c>
      <c r="L28" s="13">
        <f>K28/J28</f>
        <v>0</v>
      </c>
      <c r="M28" s="13"/>
      <c r="N28" s="13"/>
      <c r="O28" s="13"/>
      <c r="P28" s="13"/>
      <c r="Q28" s="13"/>
      <c r="R28" s="13"/>
      <c r="S28" s="13"/>
      <c r="T28" s="13"/>
      <c r="U28" s="13"/>
      <c r="V28" s="13"/>
    </row>
    <row r="29" spans="1:22" ht="120" x14ac:dyDescent="0.25">
      <c r="A29" s="62">
        <v>14</v>
      </c>
      <c r="B29" s="15" t="s">
        <v>332</v>
      </c>
      <c r="C29" s="15" t="s">
        <v>333</v>
      </c>
      <c r="D29" s="15" t="s">
        <v>341</v>
      </c>
      <c r="E29" s="15" t="s">
        <v>316</v>
      </c>
      <c r="F29" s="45">
        <v>10000000</v>
      </c>
      <c r="G29" s="15" t="s">
        <v>576</v>
      </c>
      <c r="H29" s="15" t="s">
        <v>316</v>
      </c>
      <c r="I29" s="14">
        <v>2</v>
      </c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</row>
    <row r="30" spans="1:22" ht="135" x14ac:dyDescent="0.25">
      <c r="A30" s="62">
        <v>15</v>
      </c>
      <c r="B30" s="15" t="s">
        <v>335</v>
      </c>
      <c r="C30" s="15" t="s">
        <v>336</v>
      </c>
      <c r="D30" s="15" t="s">
        <v>343</v>
      </c>
      <c r="E30" s="15" t="s">
        <v>316</v>
      </c>
      <c r="F30" s="45">
        <v>2000000</v>
      </c>
      <c r="G30" s="15" t="s">
        <v>576</v>
      </c>
      <c r="H30" s="15" t="s">
        <v>316</v>
      </c>
      <c r="I30" s="14">
        <v>6</v>
      </c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</row>
    <row r="31" spans="1:22" ht="120" x14ac:dyDescent="0.25">
      <c r="A31" s="62">
        <v>16</v>
      </c>
      <c r="B31" s="15" t="s">
        <v>337</v>
      </c>
      <c r="C31" s="15" t="s">
        <v>334</v>
      </c>
      <c r="D31" s="15" t="s">
        <v>342</v>
      </c>
      <c r="E31" s="15" t="s">
        <v>316</v>
      </c>
      <c r="F31" s="45">
        <v>1000000</v>
      </c>
      <c r="G31" s="15" t="s">
        <v>576</v>
      </c>
      <c r="H31" s="15" t="s">
        <v>316</v>
      </c>
      <c r="I31" s="17">
        <v>1</v>
      </c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</row>
  </sheetData>
  <mergeCells count="45">
    <mergeCell ref="J4:V5"/>
    <mergeCell ref="A1:V1"/>
    <mergeCell ref="C2:V2"/>
    <mergeCell ref="C3:V3"/>
    <mergeCell ref="B5:B6"/>
    <mergeCell ref="C5:C6"/>
    <mergeCell ref="D5:D6"/>
    <mergeCell ref="E5:E6"/>
    <mergeCell ref="A2:B2"/>
    <mergeCell ref="A3:B3"/>
    <mergeCell ref="A4:B4"/>
    <mergeCell ref="C4:G4"/>
    <mergeCell ref="H4:H6"/>
    <mergeCell ref="I4:I6"/>
    <mergeCell ref="A5:A6"/>
    <mergeCell ref="A11:B11"/>
    <mergeCell ref="C11:G11"/>
    <mergeCell ref="H11:H13"/>
    <mergeCell ref="I11:I13"/>
    <mergeCell ref="J11:V12"/>
    <mergeCell ref="A12:A13"/>
    <mergeCell ref="B12:B13"/>
    <mergeCell ref="C12:C13"/>
    <mergeCell ref="D12:D13"/>
    <mergeCell ref="E12:E13"/>
    <mergeCell ref="A20:B20"/>
    <mergeCell ref="C20:G20"/>
    <mergeCell ref="H20:H22"/>
    <mergeCell ref="I20:I22"/>
    <mergeCell ref="J20:V21"/>
    <mergeCell ref="A21:A22"/>
    <mergeCell ref="B21:B22"/>
    <mergeCell ref="C21:C22"/>
    <mergeCell ref="D21:D22"/>
    <mergeCell ref="E21:E22"/>
    <mergeCell ref="A25:B25"/>
    <mergeCell ref="C25:G25"/>
    <mergeCell ref="H25:H27"/>
    <mergeCell ref="I25:I27"/>
    <mergeCell ref="J25:V26"/>
    <mergeCell ref="A26:A27"/>
    <mergeCell ref="B26:B27"/>
    <mergeCell ref="C26:C27"/>
    <mergeCell ref="D26:D27"/>
    <mergeCell ref="E26:E27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67"/>
  <sheetViews>
    <sheetView topLeftCell="A65" workbookViewId="0">
      <selection activeCell="A65" sqref="A65:A67"/>
    </sheetView>
  </sheetViews>
  <sheetFormatPr baseColWidth="10" defaultRowHeight="15" x14ac:dyDescent="0.25"/>
  <cols>
    <col min="2" max="2" width="19" customWidth="1"/>
    <col min="3" max="3" width="14.5703125" customWidth="1"/>
    <col min="4" max="4" width="15.5703125" customWidth="1"/>
    <col min="5" max="5" width="16.5703125" customWidth="1"/>
    <col min="6" max="6" width="14.5703125" customWidth="1"/>
    <col min="7" max="8" width="13.42578125" customWidth="1"/>
    <col min="9" max="9" width="14.5703125" customWidth="1"/>
    <col min="11" max="11" width="13.42578125" customWidth="1"/>
    <col min="12" max="12" width="13.5703125" customWidth="1"/>
    <col min="14" max="15" width="13.42578125" customWidth="1"/>
    <col min="16" max="16" width="12.140625" customWidth="1"/>
    <col min="17" max="17" width="13.5703125" customWidth="1"/>
    <col min="18" max="18" width="14.5703125" customWidth="1"/>
    <col min="20" max="21" width="12.85546875" customWidth="1"/>
  </cols>
  <sheetData>
    <row r="1" spans="1:22" ht="15.75" x14ac:dyDescent="0.25">
      <c r="A1" s="76" t="s">
        <v>0</v>
      </c>
      <c r="B1" s="76"/>
      <c r="C1" s="76"/>
      <c r="D1" s="76"/>
      <c r="E1" s="76"/>
      <c r="F1" s="76"/>
      <c r="G1" s="76"/>
      <c r="H1" s="76"/>
      <c r="I1" s="76"/>
      <c r="J1" s="76"/>
      <c r="K1" s="76"/>
      <c r="L1" s="76"/>
      <c r="M1" s="76"/>
      <c r="N1" s="76"/>
      <c r="O1" s="76"/>
      <c r="P1" s="76"/>
      <c r="Q1" s="76"/>
      <c r="R1" s="76"/>
      <c r="S1" s="76"/>
      <c r="T1" s="76"/>
      <c r="U1" s="76"/>
      <c r="V1" s="76"/>
    </row>
    <row r="2" spans="1:22" ht="15.75" x14ac:dyDescent="0.25">
      <c r="A2" s="76" t="s">
        <v>1</v>
      </c>
      <c r="B2" s="76"/>
      <c r="C2" s="77" t="s">
        <v>24</v>
      </c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  <c r="Q2" s="77"/>
      <c r="R2" s="77"/>
      <c r="S2" s="77"/>
      <c r="T2" s="77"/>
      <c r="U2" s="77"/>
      <c r="V2" s="77"/>
    </row>
    <row r="3" spans="1:22" ht="15.75" x14ac:dyDescent="0.25">
      <c r="A3" s="76" t="s">
        <v>2</v>
      </c>
      <c r="B3" s="76"/>
      <c r="C3" s="77"/>
      <c r="D3" s="77"/>
      <c r="E3" s="77"/>
      <c r="F3" s="77"/>
      <c r="G3" s="77"/>
      <c r="H3" s="77"/>
      <c r="I3" s="77"/>
      <c r="J3" s="77"/>
      <c r="K3" s="77"/>
      <c r="L3" s="77"/>
      <c r="M3" s="77"/>
      <c r="N3" s="77"/>
      <c r="O3" s="77"/>
      <c r="P3" s="77"/>
      <c r="Q3" s="77"/>
      <c r="R3" s="77"/>
      <c r="S3" s="77"/>
      <c r="T3" s="77"/>
      <c r="U3" s="77"/>
      <c r="V3" s="77"/>
    </row>
    <row r="4" spans="1:22" ht="15.75" x14ac:dyDescent="0.25">
      <c r="A4" s="65" t="s">
        <v>3</v>
      </c>
      <c r="B4" s="65"/>
      <c r="C4" s="66" t="s">
        <v>23</v>
      </c>
      <c r="D4" s="67"/>
      <c r="E4" s="67"/>
      <c r="F4" s="67"/>
      <c r="G4" s="68"/>
      <c r="H4" s="65" t="s">
        <v>4</v>
      </c>
      <c r="I4" s="69" t="s">
        <v>19</v>
      </c>
      <c r="J4" s="75" t="s">
        <v>17</v>
      </c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</row>
    <row r="5" spans="1:22" ht="15.75" customHeight="1" x14ac:dyDescent="0.25">
      <c r="A5" s="73" t="s">
        <v>5</v>
      </c>
      <c r="B5" s="65" t="s">
        <v>6</v>
      </c>
      <c r="C5" s="65" t="s">
        <v>7</v>
      </c>
      <c r="D5" s="65" t="s">
        <v>8</v>
      </c>
      <c r="E5" s="65" t="s">
        <v>9</v>
      </c>
      <c r="F5" s="58" t="s">
        <v>10</v>
      </c>
      <c r="G5" s="58"/>
      <c r="H5" s="65"/>
      <c r="I5" s="70"/>
      <c r="J5" s="72"/>
      <c r="K5" s="72"/>
      <c r="L5" s="72"/>
      <c r="M5" s="72"/>
      <c r="N5" s="72"/>
      <c r="O5" s="72"/>
      <c r="P5" s="72"/>
      <c r="Q5" s="72"/>
      <c r="R5" s="72"/>
      <c r="S5" s="72"/>
      <c r="T5" s="72"/>
      <c r="U5" s="72"/>
      <c r="V5" s="72"/>
    </row>
    <row r="6" spans="1:22" ht="60" customHeight="1" x14ac:dyDescent="0.25">
      <c r="A6" s="73"/>
      <c r="B6" s="65"/>
      <c r="C6" s="65"/>
      <c r="D6" s="65"/>
      <c r="E6" s="65"/>
      <c r="F6" s="59" t="s">
        <v>11</v>
      </c>
      <c r="G6" s="59" t="s">
        <v>12</v>
      </c>
      <c r="H6" s="65"/>
      <c r="I6" s="71"/>
      <c r="J6" s="1" t="s">
        <v>13</v>
      </c>
      <c r="K6" s="1" t="s">
        <v>14</v>
      </c>
      <c r="L6" s="2" t="s">
        <v>15</v>
      </c>
      <c r="M6" s="1" t="s">
        <v>13</v>
      </c>
      <c r="N6" s="1" t="s">
        <v>14</v>
      </c>
      <c r="O6" s="2" t="s">
        <v>15</v>
      </c>
      <c r="P6" s="1" t="s">
        <v>13</v>
      </c>
      <c r="Q6" s="1" t="s">
        <v>14</v>
      </c>
      <c r="R6" s="2" t="s">
        <v>15</v>
      </c>
      <c r="S6" s="1" t="s">
        <v>13</v>
      </c>
      <c r="T6" s="1" t="s">
        <v>14</v>
      </c>
      <c r="U6" s="2" t="s">
        <v>15</v>
      </c>
      <c r="V6" s="1" t="s">
        <v>16</v>
      </c>
    </row>
    <row r="7" spans="1:22" ht="75" x14ac:dyDescent="0.25">
      <c r="A7" s="61">
        <v>17</v>
      </c>
      <c r="B7" s="15" t="s">
        <v>344</v>
      </c>
      <c r="C7" s="15" t="s">
        <v>345</v>
      </c>
      <c r="D7" s="15" t="s">
        <v>346</v>
      </c>
      <c r="E7" s="15" t="s">
        <v>347</v>
      </c>
      <c r="F7" s="49">
        <v>48000000</v>
      </c>
      <c r="G7" s="15" t="s">
        <v>348</v>
      </c>
      <c r="H7" s="15" t="s">
        <v>411</v>
      </c>
      <c r="I7" s="15">
        <v>1</v>
      </c>
      <c r="J7" s="24"/>
      <c r="K7" s="1"/>
      <c r="L7" s="2"/>
      <c r="M7" s="1"/>
      <c r="N7" s="1"/>
      <c r="O7" s="2"/>
      <c r="P7" s="1"/>
      <c r="Q7" s="1"/>
      <c r="R7" s="2"/>
      <c r="S7" s="1"/>
      <c r="T7" s="1"/>
      <c r="U7" s="2"/>
      <c r="V7" s="1"/>
    </row>
    <row r="8" spans="1:22" ht="105" x14ac:dyDescent="0.25">
      <c r="A8" s="61">
        <v>18</v>
      </c>
      <c r="B8" s="15" t="s">
        <v>349</v>
      </c>
      <c r="C8" s="15" t="s">
        <v>350</v>
      </c>
      <c r="D8" s="15" t="s">
        <v>351</v>
      </c>
      <c r="E8" s="15" t="s">
        <v>352</v>
      </c>
      <c r="F8" s="47">
        <v>0</v>
      </c>
      <c r="G8" s="15" t="s">
        <v>353</v>
      </c>
      <c r="H8" s="15" t="s">
        <v>412</v>
      </c>
      <c r="I8" s="15">
        <v>1</v>
      </c>
      <c r="J8" s="24"/>
      <c r="K8" s="1"/>
      <c r="L8" s="2"/>
      <c r="M8" s="1"/>
      <c r="N8" s="1"/>
      <c r="O8" s="2"/>
      <c r="P8" s="1"/>
      <c r="Q8" s="1"/>
      <c r="R8" s="2"/>
      <c r="S8" s="1"/>
      <c r="T8" s="1"/>
      <c r="U8" s="2"/>
      <c r="V8" s="1"/>
    </row>
    <row r="9" spans="1:22" ht="120" x14ac:dyDescent="0.25">
      <c r="A9" s="61">
        <v>19</v>
      </c>
      <c r="B9" s="15" t="s">
        <v>354</v>
      </c>
      <c r="C9" s="15" t="s">
        <v>355</v>
      </c>
      <c r="D9" s="15" t="s">
        <v>356</v>
      </c>
      <c r="E9" s="15" t="s">
        <v>357</v>
      </c>
      <c r="F9" s="47">
        <v>2000000</v>
      </c>
      <c r="G9" s="15" t="s">
        <v>227</v>
      </c>
      <c r="H9" s="15" t="s">
        <v>411</v>
      </c>
      <c r="I9" s="15">
        <v>1</v>
      </c>
      <c r="J9" s="24"/>
      <c r="K9" s="1"/>
      <c r="L9" s="2"/>
      <c r="M9" s="1"/>
      <c r="N9" s="1"/>
      <c r="O9" s="2"/>
      <c r="P9" s="1"/>
      <c r="Q9" s="1"/>
      <c r="R9" s="2"/>
      <c r="S9" s="1"/>
      <c r="T9" s="1"/>
      <c r="U9" s="2"/>
      <c r="V9" s="1"/>
    </row>
    <row r="10" spans="1:22" ht="135" x14ac:dyDescent="0.25">
      <c r="A10" s="61">
        <v>20</v>
      </c>
      <c r="B10" s="15" t="s">
        <v>358</v>
      </c>
      <c r="C10" s="15" t="s">
        <v>359</v>
      </c>
      <c r="D10" s="15" t="s">
        <v>360</v>
      </c>
      <c r="E10" s="15" t="s">
        <v>361</v>
      </c>
      <c r="F10" s="47">
        <v>2000000</v>
      </c>
      <c r="G10" s="15" t="s">
        <v>227</v>
      </c>
      <c r="H10" s="15" t="s">
        <v>251</v>
      </c>
      <c r="I10" s="19">
        <v>1</v>
      </c>
      <c r="J10" s="24"/>
      <c r="K10" s="1"/>
      <c r="L10" s="2"/>
      <c r="M10" s="1"/>
      <c r="N10" s="1"/>
      <c r="O10" s="2"/>
      <c r="P10" s="1"/>
      <c r="Q10" s="1"/>
      <c r="R10" s="2"/>
      <c r="S10" s="1"/>
      <c r="T10" s="1"/>
      <c r="U10" s="2"/>
      <c r="V10" s="1"/>
    </row>
    <row r="11" spans="1:22" ht="120" x14ac:dyDescent="0.25">
      <c r="A11" s="61">
        <v>21</v>
      </c>
      <c r="B11" s="15" t="s">
        <v>362</v>
      </c>
      <c r="C11" s="15" t="s">
        <v>363</v>
      </c>
      <c r="D11" s="15" t="s">
        <v>364</v>
      </c>
      <c r="E11" s="15" t="s">
        <v>365</v>
      </c>
      <c r="F11" s="47">
        <v>2000000</v>
      </c>
      <c r="G11" s="15" t="s">
        <v>227</v>
      </c>
      <c r="H11" s="15" t="s">
        <v>413</v>
      </c>
      <c r="I11" s="19">
        <v>1</v>
      </c>
      <c r="J11" s="24"/>
      <c r="K11" s="1"/>
      <c r="L11" s="2"/>
      <c r="M11" s="1"/>
      <c r="N11" s="1"/>
      <c r="O11" s="2"/>
      <c r="P11" s="1"/>
      <c r="Q11" s="1"/>
      <c r="R11" s="2"/>
      <c r="S11" s="1"/>
      <c r="T11" s="1"/>
      <c r="U11" s="2"/>
      <c r="V11" s="1"/>
    </row>
    <row r="12" spans="1:22" ht="120" x14ac:dyDescent="0.25">
      <c r="A12" s="61">
        <v>22</v>
      </c>
      <c r="B12" s="15" t="s">
        <v>366</v>
      </c>
      <c r="C12" s="15" t="s">
        <v>367</v>
      </c>
      <c r="D12" s="15" t="s">
        <v>368</v>
      </c>
      <c r="E12" s="15" t="s">
        <v>369</v>
      </c>
      <c r="F12" s="47">
        <v>2500000</v>
      </c>
      <c r="G12" s="15" t="s">
        <v>227</v>
      </c>
      <c r="H12" s="15" t="s">
        <v>414</v>
      </c>
      <c r="I12" s="15">
        <v>1</v>
      </c>
      <c r="J12" s="24"/>
      <c r="K12" s="1"/>
      <c r="L12" s="2"/>
      <c r="M12" s="1"/>
      <c r="N12" s="1"/>
      <c r="O12" s="2"/>
      <c r="P12" s="1"/>
      <c r="Q12" s="1"/>
      <c r="R12" s="2"/>
      <c r="S12" s="1"/>
      <c r="T12" s="1"/>
      <c r="U12" s="2"/>
      <c r="V12" s="1"/>
    </row>
    <row r="13" spans="1:22" ht="60" x14ac:dyDescent="0.25">
      <c r="A13" s="61">
        <v>23</v>
      </c>
      <c r="B13" s="15" t="s">
        <v>370</v>
      </c>
      <c r="C13" s="15" t="s">
        <v>371</v>
      </c>
      <c r="D13" s="15" t="s">
        <v>372</v>
      </c>
      <c r="E13" s="15" t="s">
        <v>373</v>
      </c>
      <c r="F13" s="47">
        <v>0</v>
      </c>
      <c r="G13" s="15" t="s">
        <v>227</v>
      </c>
      <c r="H13" s="15" t="s">
        <v>411</v>
      </c>
      <c r="I13" s="15">
        <v>1</v>
      </c>
      <c r="J13" s="24"/>
      <c r="K13" s="1"/>
      <c r="L13" s="2"/>
      <c r="M13" s="1"/>
      <c r="N13" s="1"/>
      <c r="O13" s="2"/>
      <c r="P13" s="1"/>
      <c r="Q13" s="1"/>
      <c r="R13" s="2"/>
      <c r="S13" s="1"/>
      <c r="T13" s="1"/>
      <c r="U13" s="2"/>
      <c r="V13" s="1"/>
    </row>
    <row r="14" spans="1:22" ht="60" x14ac:dyDescent="0.25">
      <c r="A14" s="61">
        <v>24</v>
      </c>
      <c r="B14" s="15" t="s">
        <v>374</v>
      </c>
      <c r="C14" s="15" t="s">
        <v>375</v>
      </c>
      <c r="D14" s="15" t="s">
        <v>376</v>
      </c>
      <c r="E14" s="15" t="s">
        <v>377</v>
      </c>
      <c r="F14" s="47">
        <v>48000000</v>
      </c>
      <c r="G14" s="15" t="s">
        <v>227</v>
      </c>
      <c r="H14" s="15" t="s">
        <v>415</v>
      </c>
      <c r="I14" s="19">
        <v>1</v>
      </c>
      <c r="J14" s="24"/>
      <c r="K14" s="1"/>
      <c r="L14" s="2"/>
      <c r="M14" s="1"/>
      <c r="N14" s="1"/>
      <c r="O14" s="2"/>
      <c r="P14" s="1"/>
      <c r="Q14" s="1"/>
      <c r="R14" s="2"/>
      <c r="S14" s="1"/>
      <c r="T14" s="1"/>
      <c r="U14" s="2"/>
      <c r="V14" s="1"/>
    </row>
    <row r="15" spans="1:22" ht="75" x14ac:dyDescent="0.25">
      <c r="A15" s="61">
        <v>25</v>
      </c>
      <c r="B15" s="15" t="s">
        <v>378</v>
      </c>
      <c r="C15" s="15" t="s">
        <v>379</v>
      </c>
      <c r="D15" s="15" t="s">
        <v>380</v>
      </c>
      <c r="E15" s="15" t="s">
        <v>381</v>
      </c>
      <c r="F15" s="47">
        <v>2000000</v>
      </c>
      <c r="G15" s="15" t="s">
        <v>348</v>
      </c>
      <c r="H15" s="15" t="s">
        <v>416</v>
      </c>
      <c r="I15" s="15">
        <v>1</v>
      </c>
      <c r="J15" s="24"/>
      <c r="K15" s="1"/>
      <c r="L15" s="2"/>
      <c r="M15" s="1"/>
      <c r="N15" s="1"/>
      <c r="O15" s="2"/>
      <c r="P15" s="1"/>
      <c r="Q15" s="1"/>
      <c r="R15" s="2"/>
      <c r="S15" s="1"/>
      <c r="T15" s="1"/>
      <c r="U15" s="2"/>
      <c r="V15" s="1"/>
    </row>
    <row r="16" spans="1:22" ht="135" x14ac:dyDescent="0.25">
      <c r="A16" s="61">
        <v>26</v>
      </c>
      <c r="B16" s="15" t="s">
        <v>382</v>
      </c>
      <c r="C16" s="15" t="s">
        <v>559</v>
      </c>
      <c r="D16" s="15" t="s">
        <v>383</v>
      </c>
      <c r="E16" s="15" t="s">
        <v>384</v>
      </c>
      <c r="F16" s="47">
        <v>2000000</v>
      </c>
      <c r="G16" s="15" t="s">
        <v>385</v>
      </c>
      <c r="H16" s="15" t="s">
        <v>413</v>
      </c>
      <c r="I16" s="19">
        <v>1</v>
      </c>
      <c r="J16" s="24"/>
      <c r="K16" s="1"/>
      <c r="L16" s="2"/>
      <c r="M16" s="1"/>
      <c r="N16" s="1"/>
      <c r="O16" s="2"/>
      <c r="P16" s="1"/>
      <c r="Q16" s="1"/>
      <c r="R16" s="2"/>
      <c r="S16" s="1"/>
      <c r="T16" s="1"/>
      <c r="U16" s="2"/>
      <c r="V16" s="1"/>
    </row>
    <row r="17" spans="1:22" ht="120" x14ac:dyDescent="0.25">
      <c r="A17" s="61">
        <v>27</v>
      </c>
      <c r="B17" s="15" t="s">
        <v>386</v>
      </c>
      <c r="C17" s="15" t="s">
        <v>387</v>
      </c>
      <c r="D17" s="15" t="s">
        <v>388</v>
      </c>
      <c r="E17" s="15" t="s">
        <v>384</v>
      </c>
      <c r="F17" s="47">
        <v>1000000</v>
      </c>
      <c r="G17" s="15" t="s">
        <v>385</v>
      </c>
      <c r="H17" s="15" t="s">
        <v>251</v>
      </c>
      <c r="I17" s="19">
        <v>1</v>
      </c>
      <c r="J17" s="24"/>
      <c r="K17" s="1"/>
      <c r="L17" s="2"/>
      <c r="M17" s="1"/>
      <c r="N17" s="1"/>
      <c r="O17" s="2"/>
      <c r="P17" s="1"/>
      <c r="Q17" s="1"/>
      <c r="R17" s="2"/>
      <c r="S17" s="1"/>
      <c r="T17" s="1"/>
      <c r="U17" s="2"/>
      <c r="V17" s="1"/>
    </row>
    <row r="18" spans="1:22" ht="15.75" x14ac:dyDescent="0.25">
      <c r="A18" s="65" t="s">
        <v>3</v>
      </c>
      <c r="B18" s="65"/>
      <c r="C18" s="74" t="s">
        <v>25</v>
      </c>
      <c r="D18" s="74"/>
      <c r="E18" s="74"/>
      <c r="F18" s="74"/>
      <c r="G18" s="74"/>
      <c r="H18" s="65" t="s">
        <v>4</v>
      </c>
      <c r="I18" s="65" t="s">
        <v>19</v>
      </c>
      <c r="J18" s="72" t="s">
        <v>17</v>
      </c>
      <c r="K18" s="72"/>
      <c r="L18" s="72"/>
      <c r="M18" s="72"/>
      <c r="N18" s="72"/>
      <c r="O18" s="72"/>
      <c r="P18" s="72"/>
      <c r="Q18" s="72"/>
      <c r="R18" s="72"/>
      <c r="S18" s="72"/>
      <c r="T18" s="72"/>
      <c r="U18" s="72"/>
      <c r="V18" s="72"/>
    </row>
    <row r="19" spans="1:22" ht="15.75" customHeight="1" x14ac:dyDescent="0.25">
      <c r="A19" s="73" t="s">
        <v>5</v>
      </c>
      <c r="B19" s="65" t="s">
        <v>6</v>
      </c>
      <c r="C19" s="65" t="s">
        <v>7</v>
      </c>
      <c r="D19" s="65" t="s">
        <v>8</v>
      </c>
      <c r="E19" s="65" t="s">
        <v>9</v>
      </c>
      <c r="F19" s="58" t="s">
        <v>10</v>
      </c>
      <c r="G19" s="58"/>
      <c r="H19" s="65"/>
      <c r="I19" s="65"/>
      <c r="J19" s="72"/>
      <c r="K19" s="72"/>
      <c r="L19" s="72"/>
      <c r="M19" s="72"/>
      <c r="N19" s="72"/>
      <c r="O19" s="72"/>
      <c r="P19" s="72"/>
      <c r="Q19" s="72"/>
      <c r="R19" s="72"/>
      <c r="S19" s="72"/>
      <c r="T19" s="72"/>
      <c r="U19" s="72"/>
      <c r="V19" s="72"/>
    </row>
    <row r="20" spans="1:22" ht="45" x14ac:dyDescent="0.25">
      <c r="A20" s="73"/>
      <c r="B20" s="65"/>
      <c r="C20" s="65"/>
      <c r="D20" s="65"/>
      <c r="E20" s="65"/>
      <c r="F20" s="59" t="s">
        <v>11</v>
      </c>
      <c r="G20" s="59" t="s">
        <v>12</v>
      </c>
      <c r="H20" s="65"/>
      <c r="I20" s="65"/>
      <c r="J20" s="1" t="s">
        <v>13</v>
      </c>
      <c r="K20" s="1" t="s">
        <v>14</v>
      </c>
      <c r="L20" s="1" t="s">
        <v>15</v>
      </c>
      <c r="M20" s="1" t="s">
        <v>13</v>
      </c>
      <c r="N20" s="1" t="s">
        <v>14</v>
      </c>
      <c r="O20" s="1" t="s">
        <v>15</v>
      </c>
      <c r="P20" s="1" t="s">
        <v>13</v>
      </c>
      <c r="Q20" s="1" t="s">
        <v>14</v>
      </c>
      <c r="R20" s="1" t="s">
        <v>15</v>
      </c>
      <c r="S20" s="1" t="s">
        <v>13</v>
      </c>
      <c r="T20" s="1" t="s">
        <v>14</v>
      </c>
      <c r="U20" s="1" t="s">
        <v>15</v>
      </c>
      <c r="V20" s="1" t="s">
        <v>16</v>
      </c>
    </row>
    <row r="21" spans="1:22" ht="120" x14ac:dyDescent="0.25">
      <c r="A21" s="61">
        <v>28</v>
      </c>
      <c r="B21" s="15" t="s">
        <v>389</v>
      </c>
      <c r="C21" s="15" t="s">
        <v>390</v>
      </c>
      <c r="D21" s="15" t="s">
        <v>391</v>
      </c>
      <c r="E21" s="15" t="s">
        <v>392</v>
      </c>
      <c r="F21" s="48">
        <v>30000000</v>
      </c>
      <c r="G21" s="15" t="s">
        <v>227</v>
      </c>
      <c r="H21" s="15" t="s">
        <v>417</v>
      </c>
      <c r="I21" s="19">
        <v>0.7</v>
      </c>
      <c r="J21" s="1"/>
      <c r="K21" s="1"/>
      <c r="L21" s="2"/>
      <c r="M21" s="1"/>
      <c r="N21" s="1"/>
      <c r="O21" s="2"/>
      <c r="P21" s="1"/>
      <c r="Q21" s="1"/>
      <c r="R21" s="2"/>
      <c r="S21" s="1"/>
      <c r="T21" s="1"/>
      <c r="U21" s="2"/>
      <c r="V21" s="1"/>
    </row>
    <row r="22" spans="1:22" ht="90" x14ac:dyDescent="0.25">
      <c r="A22" s="61">
        <v>29</v>
      </c>
      <c r="B22" s="15" t="s">
        <v>393</v>
      </c>
      <c r="C22" s="15" t="s">
        <v>394</v>
      </c>
      <c r="D22" s="15" t="s">
        <v>395</v>
      </c>
      <c r="E22" s="15" t="s">
        <v>392</v>
      </c>
      <c r="F22" s="48">
        <v>0</v>
      </c>
      <c r="G22" s="15" t="s">
        <v>227</v>
      </c>
      <c r="H22" s="15" t="s">
        <v>417</v>
      </c>
      <c r="I22" s="19">
        <v>0.1</v>
      </c>
      <c r="J22" s="1"/>
      <c r="K22" s="1"/>
      <c r="L22" s="2"/>
      <c r="M22" s="1"/>
      <c r="N22" s="1"/>
      <c r="O22" s="2"/>
      <c r="P22" s="1"/>
      <c r="Q22" s="1"/>
      <c r="R22" s="2"/>
      <c r="S22" s="1"/>
      <c r="T22" s="1"/>
      <c r="U22" s="2"/>
      <c r="V22" s="1"/>
    </row>
    <row r="23" spans="1:22" ht="60" x14ac:dyDescent="0.25">
      <c r="A23" s="61">
        <v>30</v>
      </c>
      <c r="B23" s="15" t="s">
        <v>396</v>
      </c>
      <c r="C23" s="15" t="s">
        <v>397</v>
      </c>
      <c r="D23" s="15" t="s">
        <v>398</v>
      </c>
      <c r="E23" s="15" t="s">
        <v>399</v>
      </c>
      <c r="F23" s="48">
        <v>0</v>
      </c>
      <c r="G23" s="15" t="s">
        <v>227</v>
      </c>
      <c r="H23" s="15" t="s">
        <v>418</v>
      </c>
      <c r="I23" s="19">
        <v>1</v>
      </c>
      <c r="J23" s="1"/>
      <c r="K23" s="1"/>
      <c r="L23" s="2"/>
      <c r="M23" s="1"/>
      <c r="N23" s="1"/>
      <c r="O23" s="2"/>
      <c r="P23" s="1"/>
      <c r="Q23" s="1"/>
      <c r="R23" s="2"/>
      <c r="S23" s="1"/>
      <c r="T23" s="1"/>
      <c r="U23" s="2"/>
      <c r="V23" s="1"/>
    </row>
    <row r="24" spans="1:22" ht="105" x14ac:dyDescent="0.25">
      <c r="A24" s="61">
        <v>31</v>
      </c>
      <c r="B24" s="15" t="s">
        <v>400</v>
      </c>
      <c r="C24" s="15" t="s">
        <v>401</v>
      </c>
      <c r="D24" s="15" t="s">
        <v>402</v>
      </c>
      <c r="E24" s="15" t="s">
        <v>403</v>
      </c>
      <c r="F24" s="48">
        <v>0</v>
      </c>
      <c r="G24" s="15" t="s">
        <v>227</v>
      </c>
      <c r="H24" s="15" t="s">
        <v>418</v>
      </c>
      <c r="I24" s="19" t="s">
        <v>525</v>
      </c>
      <c r="J24" s="1"/>
      <c r="K24" s="1"/>
      <c r="L24" s="2"/>
      <c r="M24" s="1"/>
      <c r="N24" s="1"/>
      <c r="O24" s="2"/>
      <c r="P24" s="1"/>
      <c r="Q24" s="1"/>
      <c r="R24" s="2"/>
      <c r="S24" s="1"/>
      <c r="T24" s="1"/>
      <c r="U24" s="2"/>
      <c r="V24" s="1"/>
    </row>
    <row r="25" spans="1:22" ht="60" x14ac:dyDescent="0.25">
      <c r="A25" s="61">
        <v>32</v>
      </c>
      <c r="B25" s="15" t="s">
        <v>404</v>
      </c>
      <c r="C25" s="15" t="s">
        <v>405</v>
      </c>
      <c r="D25" s="15" t="s">
        <v>406</v>
      </c>
      <c r="E25" s="15" t="s">
        <v>399</v>
      </c>
      <c r="F25" s="48">
        <v>0</v>
      </c>
      <c r="G25" s="15" t="s">
        <v>227</v>
      </c>
      <c r="H25" s="15" t="s">
        <v>418</v>
      </c>
      <c r="I25" s="19">
        <v>1</v>
      </c>
      <c r="J25" s="1"/>
      <c r="K25" s="1"/>
      <c r="L25" s="2"/>
      <c r="M25" s="1"/>
      <c r="N25" s="1"/>
      <c r="O25" s="2"/>
      <c r="P25" s="1"/>
      <c r="Q25" s="1"/>
      <c r="R25" s="2"/>
      <c r="S25" s="1"/>
      <c r="T25" s="1"/>
      <c r="U25" s="2"/>
      <c r="V25" s="1"/>
    </row>
    <row r="26" spans="1:22" ht="60" x14ac:dyDescent="0.25">
      <c r="A26" s="61">
        <v>33</v>
      </c>
      <c r="B26" s="15" t="s">
        <v>407</v>
      </c>
      <c r="C26" s="15" t="s">
        <v>408</v>
      </c>
      <c r="D26" s="15" t="s">
        <v>409</v>
      </c>
      <c r="E26" s="15" t="s">
        <v>399</v>
      </c>
      <c r="F26" s="48">
        <v>0</v>
      </c>
      <c r="G26" s="15" t="s">
        <v>227</v>
      </c>
      <c r="H26" s="15" t="s">
        <v>418</v>
      </c>
      <c r="I26" s="19">
        <v>1</v>
      </c>
      <c r="J26" s="1"/>
      <c r="K26" s="1"/>
      <c r="L26" s="2"/>
      <c r="M26" s="1"/>
      <c r="N26" s="1"/>
      <c r="O26" s="2"/>
      <c r="P26" s="1"/>
      <c r="Q26" s="1"/>
      <c r="R26" s="2"/>
      <c r="S26" s="1"/>
      <c r="T26" s="1"/>
      <c r="U26" s="2"/>
      <c r="V26" s="1"/>
    </row>
    <row r="27" spans="1:22" ht="60" x14ac:dyDescent="0.25">
      <c r="A27" s="61">
        <v>34</v>
      </c>
      <c r="B27" s="15" t="s">
        <v>410</v>
      </c>
      <c r="C27" s="15" t="s">
        <v>409</v>
      </c>
      <c r="D27" s="15" t="s">
        <v>409</v>
      </c>
      <c r="E27" s="15" t="s">
        <v>399</v>
      </c>
      <c r="F27" s="48">
        <v>0</v>
      </c>
      <c r="G27" s="15" t="s">
        <v>227</v>
      </c>
      <c r="H27" s="15" t="s">
        <v>418</v>
      </c>
      <c r="I27" s="19">
        <v>1</v>
      </c>
      <c r="J27" s="1"/>
      <c r="K27" s="1"/>
      <c r="L27" s="2"/>
      <c r="M27" s="1"/>
      <c r="N27" s="1"/>
      <c r="O27" s="2"/>
      <c r="P27" s="1"/>
      <c r="Q27" s="1"/>
      <c r="R27" s="2"/>
      <c r="S27" s="1"/>
      <c r="T27" s="1"/>
      <c r="U27" s="2"/>
      <c r="V27" s="1"/>
    </row>
    <row r="28" spans="1:22" ht="15.75" x14ac:dyDescent="0.25">
      <c r="A28" s="65" t="s">
        <v>3</v>
      </c>
      <c r="B28" s="65"/>
      <c r="C28" s="74" t="s">
        <v>26</v>
      </c>
      <c r="D28" s="74"/>
      <c r="E28" s="74"/>
      <c r="F28" s="74"/>
      <c r="G28" s="74"/>
      <c r="H28" s="65" t="s">
        <v>4</v>
      </c>
      <c r="I28" s="65" t="s">
        <v>19</v>
      </c>
      <c r="J28" s="72" t="s">
        <v>17</v>
      </c>
      <c r="K28" s="72"/>
      <c r="L28" s="72"/>
      <c r="M28" s="72"/>
      <c r="N28" s="72"/>
      <c r="O28" s="72"/>
      <c r="P28" s="72"/>
      <c r="Q28" s="72"/>
      <c r="R28" s="72"/>
      <c r="S28" s="72"/>
      <c r="T28" s="72"/>
      <c r="U28" s="72"/>
      <c r="V28" s="72"/>
    </row>
    <row r="29" spans="1:22" ht="15.75" customHeight="1" x14ac:dyDescent="0.25">
      <c r="A29" s="73" t="s">
        <v>5</v>
      </c>
      <c r="B29" s="65" t="s">
        <v>6</v>
      </c>
      <c r="C29" s="65" t="s">
        <v>7</v>
      </c>
      <c r="D29" s="65" t="s">
        <v>8</v>
      </c>
      <c r="E29" s="65" t="s">
        <v>9</v>
      </c>
      <c r="F29" s="58" t="s">
        <v>10</v>
      </c>
      <c r="G29" s="58"/>
      <c r="H29" s="65"/>
      <c r="I29" s="65"/>
      <c r="J29" s="72"/>
      <c r="K29" s="72"/>
      <c r="L29" s="72"/>
      <c r="M29" s="72"/>
      <c r="N29" s="72"/>
      <c r="O29" s="72"/>
      <c r="P29" s="72"/>
      <c r="Q29" s="72"/>
      <c r="R29" s="72"/>
      <c r="S29" s="72"/>
      <c r="T29" s="72"/>
      <c r="U29" s="72"/>
      <c r="V29" s="72"/>
    </row>
    <row r="30" spans="1:22" ht="45" x14ac:dyDescent="0.25">
      <c r="A30" s="73"/>
      <c r="B30" s="65"/>
      <c r="C30" s="65"/>
      <c r="D30" s="65"/>
      <c r="E30" s="65"/>
      <c r="F30" s="59" t="s">
        <v>11</v>
      </c>
      <c r="G30" s="59" t="s">
        <v>12</v>
      </c>
      <c r="H30" s="65"/>
      <c r="I30" s="65"/>
      <c r="J30" s="1" t="s">
        <v>13</v>
      </c>
      <c r="K30" s="1" t="s">
        <v>14</v>
      </c>
      <c r="L30" s="2" t="s">
        <v>15</v>
      </c>
      <c r="M30" s="1" t="s">
        <v>13</v>
      </c>
      <c r="N30" s="1" t="s">
        <v>14</v>
      </c>
      <c r="O30" s="2" t="s">
        <v>15</v>
      </c>
      <c r="P30" s="1" t="s">
        <v>13</v>
      </c>
      <c r="Q30" s="1" t="s">
        <v>14</v>
      </c>
      <c r="R30" s="2" t="s">
        <v>15</v>
      </c>
      <c r="S30" s="1" t="s">
        <v>13</v>
      </c>
      <c r="T30" s="1" t="s">
        <v>14</v>
      </c>
      <c r="U30" s="2" t="s">
        <v>15</v>
      </c>
      <c r="V30" s="1" t="s">
        <v>16</v>
      </c>
    </row>
    <row r="31" spans="1:22" ht="75" x14ac:dyDescent="0.25">
      <c r="A31" s="61">
        <v>35</v>
      </c>
      <c r="B31" s="15" t="s">
        <v>419</v>
      </c>
      <c r="C31" s="15" t="s">
        <v>420</v>
      </c>
      <c r="D31" s="15" t="s">
        <v>421</v>
      </c>
      <c r="E31" s="15" t="s">
        <v>422</v>
      </c>
      <c r="F31" s="48">
        <v>0</v>
      </c>
      <c r="G31" s="15" t="s">
        <v>227</v>
      </c>
      <c r="H31" s="15" t="s">
        <v>433</v>
      </c>
      <c r="I31" s="15" t="s">
        <v>526</v>
      </c>
      <c r="J31" s="1"/>
      <c r="K31" s="1"/>
      <c r="L31" s="2"/>
      <c r="M31" s="1"/>
      <c r="N31" s="1"/>
      <c r="O31" s="2"/>
      <c r="P31" s="1"/>
      <c r="Q31" s="1"/>
      <c r="R31" s="2"/>
      <c r="S31" s="1"/>
      <c r="T31" s="1"/>
      <c r="U31" s="2"/>
      <c r="V31" s="1"/>
    </row>
    <row r="32" spans="1:22" ht="105" x14ac:dyDescent="0.25">
      <c r="A32" s="61">
        <v>36</v>
      </c>
      <c r="B32" s="15" t="s">
        <v>423</v>
      </c>
      <c r="C32" s="15" t="s">
        <v>424</v>
      </c>
      <c r="D32" s="15" t="s">
        <v>425</v>
      </c>
      <c r="E32" s="15" t="s">
        <v>422</v>
      </c>
      <c r="F32" s="48">
        <v>0</v>
      </c>
      <c r="G32" s="15" t="s">
        <v>227</v>
      </c>
      <c r="H32" s="15" t="s">
        <v>433</v>
      </c>
      <c r="I32" s="15" t="s">
        <v>527</v>
      </c>
      <c r="J32" s="1"/>
      <c r="K32" s="1"/>
      <c r="L32" s="2"/>
      <c r="M32" s="1"/>
      <c r="N32" s="1"/>
      <c r="O32" s="2"/>
      <c r="P32" s="1"/>
      <c r="Q32" s="1"/>
      <c r="R32" s="2"/>
      <c r="S32" s="1"/>
      <c r="T32" s="1"/>
      <c r="U32" s="2"/>
      <c r="V32" s="1"/>
    </row>
    <row r="33" spans="1:22" ht="75" x14ac:dyDescent="0.25">
      <c r="A33" s="61">
        <v>37</v>
      </c>
      <c r="B33" s="15" t="s">
        <v>426</v>
      </c>
      <c r="C33" s="15" t="s">
        <v>427</v>
      </c>
      <c r="D33" s="15" t="s">
        <v>428</v>
      </c>
      <c r="E33" s="15" t="s">
        <v>422</v>
      </c>
      <c r="F33" s="48">
        <v>0</v>
      </c>
      <c r="G33" s="15" t="s">
        <v>227</v>
      </c>
      <c r="H33" s="15" t="s">
        <v>433</v>
      </c>
      <c r="I33" s="15" t="s">
        <v>528</v>
      </c>
      <c r="J33" s="1"/>
      <c r="K33" s="1"/>
      <c r="L33" s="2"/>
      <c r="M33" s="1"/>
      <c r="N33" s="1"/>
      <c r="O33" s="2"/>
      <c r="P33" s="1"/>
      <c r="Q33" s="1"/>
      <c r="R33" s="2"/>
      <c r="S33" s="1"/>
      <c r="T33" s="1"/>
      <c r="U33" s="2"/>
      <c r="V33" s="1"/>
    </row>
    <row r="34" spans="1:22" ht="60" x14ac:dyDescent="0.25">
      <c r="A34" s="61">
        <v>38</v>
      </c>
      <c r="B34" s="15" t="s">
        <v>429</v>
      </c>
      <c r="C34" s="15" t="s">
        <v>430</v>
      </c>
      <c r="D34" s="15" t="s">
        <v>431</v>
      </c>
      <c r="E34" s="15" t="s">
        <v>422</v>
      </c>
      <c r="F34" s="48">
        <v>0</v>
      </c>
      <c r="G34" s="15" t="s">
        <v>227</v>
      </c>
      <c r="H34" s="15" t="s">
        <v>433</v>
      </c>
      <c r="I34" s="15" t="s">
        <v>432</v>
      </c>
      <c r="J34" s="1"/>
      <c r="K34" s="1"/>
      <c r="L34" s="2"/>
      <c r="M34" s="1"/>
      <c r="N34" s="1"/>
      <c r="O34" s="2"/>
      <c r="P34" s="1"/>
      <c r="Q34" s="1"/>
      <c r="R34" s="2"/>
      <c r="S34" s="1"/>
      <c r="T34" s="1"/>
      <c r="U34" s="2"/>
      <c r="V34" s="1"/>
    </row>
    <row r="35" spans="1:22" ht="15.75" x14ac:dyDescent="0.25">
      <c r="A35" s="65" t="s">
        <v>3</v>
      </c>
      <c r="B35" s="65"/>
      <c r="C35" s="74" t="s">
        <v>27</v>
      </c>
      <c r="D35" s="74"/>
      <c r="E35" s="74"/>
      <c r="F35" s="74"/>
      <c r="G35" s="74"/>
      <c r="H35" s="65" t="s">
        <v>4</v>
      </c>
      <c r="I35" s="65" t="s">
        <v>19</v>
      </c>
      <c r="J35" s="72" t="s">
        <v>17</v>
      </c>
      <c r="K35" s="72"/>
      <c r="L35" s="72"/>
      <c r="M35" s="72"/>
      <c r="N35" s="72"/>
      <c r="O35" s="72"/>
      <c r="P35" s="72"/>
      <c r="Q35" s="72"/>
      <c r="R35" s="72"/>
      <c r="S35" s="72"/>
      <c r="T35" s="72"/>
      <c r="U35" s="72"/>
      <c r="V35" s="72"/>
    </row>
    <row r="36" spans="1:22" ht="15.75" customHeight="1" x14ac:dyDescent="0.25">
      <c r="A36" s="73" t="s">
        <v>5</v>
      </c>
      <c r="B36" s="65" t="s">
        <v>6</v>
      </c>
      <c r="C36" s="65" t="s">
        <v>7</v>
      </c>
      <c r="D36" s="65" t="s">
        <v>8</v>
      </c>
      <c r="E36" s="65" t="s">
        <v>9</v>
      </c>
      <c r="F36" s="58" t="s">
        <v>10</v>
      </c>
      <c r="G36" s="58"/>
      <c r="H36" s="65"/>
      <c r="I36" s="65"/>
      <c r="J36" s="72"/>
      <c r="K36" s="72"/>
      <c r="L36" s="72"/>
      <c r="M36" s="72"/>
      <c r="N36" s="72"/>
      <c r="O36" s="72"/>
      <c r="P36" s="72"/>
      <c r="Q36" s="72"/>
      <c r="R36" s="72"/>
      <c r="S36" s="72"/>
      <c r="T36" s="72"/>
      <c r="U36" s="72"/>
      <c r="V36" s="72"/>
    </row>
    <row r="37" spans="1:22" ht="60" customHeight="1" x14ac:dyDescent="0.25">
      <c r="A37" s="73"/>
      <c r="B37" s="65"/>
      <c r="C37" s="65"/>
      <c r="D37" s="65"/>
      <c r="E37" s="65"/>
      <c r="F37" s="59" t="s">
        <v>11</v>
      </c>
      <c r="G37" s="59" t="s">
        <v>12</v>
      </c>
      <c r="H37" s="65"/>
      <c r="I37" s="65"/>
      <c r="J37" s="1" t="s">
        <v>13</v>
      </c>
      <c r="K37" s="1" t="s">
        <v>14</v>
      </c>
      <c r="L37" s="2" t="s">
        <v>15</v>
      </c>
      <c r="M37" s="1" t="s">
        <v>13</v>
      </c>
      <c r="N37" s="1" t="s">
        <v>14</v>
      </c>
      <c r="O37" s="2" t="s">
        <v>15</v>
      </c>
      <c r="P37" s="1" t="s">
        <v>13</v>
      </c>
      <c r="Q37" s="1" t="s">
        <v>14</v>
      </c>
      <c r="R37" s="2" t="s">
        <v>15</v>
      </c>
      <c r="S37" s="1" t="s">
        <v>13</v>
      </c>
      <c r="T37" s="1" t="s">
        <v>14</v>
      </c>
      <c r="U37" s="2" t="s">
        <v>15</v>
      </c>
      <c r="V37" s="1" t="s">
        <v>16</v>
      </c>
    </row>
    <row r="38" spans="1:22" ht="75" x14ac:dyDescent="0.25">
      <c r="A38" s="61">
        <v>39</v>
      </c>
      <c r="B38" s="15" t="s">
        <v>434</v>
      </c>
      <c r="C38" s="15" t="s">
        <v>435</v>
      </c>
      <c r="D38" s="15" t="s">
        <v>436</v>
      </c>
      <c r="E38" s="15" t="s">
        <v>437</v>
      </c>
      <c r="F38" s="48">
        <v>0</v>
      </c>
      <c r="G38" s="15" t="s">
        <v>227</v>
      </c>
      <c r="H38" s="15" t="s">
        <v>417</v>
      </c>
      <c r="I38" s="15" t="s">
        <v>529</v>
      </c>
    </row>
    <row r="39" spans="1:22" ht="105" x14ac:dyDescent="0.25">
      <c r="A39" s="61">
        <v>40</v>
      </c>
      <c r="B39" s="15" t="s">
        <v>438</v>
      </c>
      <c r="C39" s="15" t="s">
        <v>439</v>
      </c>
      <c r="D39" s="15" t="s">
        <v>440</v>
      </c>
      <c r="E39" s="15" t="s">
        <v>392</v>
      </c>
      <c r="F39" s="48">
        <v>0</v>
      </c>
      <c r="G39" s="15" t="s">
        <v>227</v>
      </c>
      <c r="H39" s="15" t="s">
        <v>417</v>
      </c>
      <c r="I39" s="19">
        <v>1</v>
      </c>
    </row>
    <row r="40" spans="1:22" ht="75" x14ac:dyDescent="0.25">
      <c r="A40" s="61">
        <v>41</v>
      </c>
      <c r="B40" s="15" t="s">
        <v>441</v>
      </c>
      <c r="C40" s="15" t="s">
        <v>442</v>
      </c>
      <c r="D40" s="15" t="s">
        <v>440</v>
      </c>
      <c r="E40" s="15" t="s">
        <v>437</v>
      </c>
      <c r="F40" s="48">
        <v>0</v>
      </c>
      <c r="G40" s="15" t="s">
        <v>227</v>
      </c>
      <c r="H40" s="15" t="s">
        <v>127</v>
      </c>
      <c r="I40" s="19">
        <v>1</v>
      </c>
    </row>
    <row r="41" spans="1:22" ht="15.75" x14ac:dyDescent="0.25">
      <c r="A41" s="65" t="s">
        <v>3</v>
      </c>
      <c r="B41" s="65"/>
      <c r="C41" s="74" t="s">
        <v>28</v>
      </c>
      <c r="D41" s="74"/>
      <c r="E41" s="74"/>
      <c r="F41" s="74"/>
      <c r="G41" s="74"/>
      <c r="H41" s="65" t="s">
        <v>4</v>
      </c>
      <c r="I41" s="65" t="s">
        <v>19</v>
      </c>
      <c r="J41" s="72" t="s">
        <v>17</v>
      </c>
      <c r="K41" s="72"/>
      <c r="L41" s="72"/>
      <c r="M41" s="72"/>
      <c r="N41" s="72"/>
      <c r="O41" s="72"/>
      <c r="P41" s="72"/>
      <c r="Q41" s="72"/>
      <c r="R41" s="72"/>
      <c r="S41" s="72"/>
      <c r="T41" s="72"/>
      <c r="U41" s="72"/>
      <c r="V41" s="72"/>
    </row>
    <row r="42" spans="1:22" ht="15.75" customHeight="1" x14ac:dyDescent="0.25">
      <c r="A42" s="73" t="s">
        <v>5</v>
      </c>
      <c r="B42" s="65" t="s">
        <v>6</v>
      </c>
      <c r="C42" s="65" t="s">
        <v>7</v>
      </c>
      <c r="D42" s="65" t="s">
        <v>8</v>
      </c>
      <c r="E42" s="65" t="s">
        <v>9</v>
      </c>
      <c r="F42" s="58" t="s">
        <v>10</v>
      </c>
      <c r="G42" s="58"/>
      <c r="H42" s="65"/>
      <c r="I42" s="65"/>
      <c r="J42" s="72"/>
      <c r="K42" s="72"/>
      <c r="L42" s="72"/>
      <c r="M42" s="72"/>
      <c r="N42" s="72"/>
      <c r="O42" s="72"/>
      <c r="P42" s="72"/>
      <c r="Q42" s="72"/>
      <c r="R42" s="72"/>
      <c r="S42" s="72"/>
      <c r="T42" s="72"/>
      <c r="U42" s="72"/>
      <c r="V42" s="72"/>
    </row>
    <row r="43" spans="1:22" ht="45" x14ac:dyDescent="0.25">
      <c r="A43" s="73"/>
      <c r="B43" s="65"/>
      <c r="C43" s="65"/>
      <c r="D43" s="65"/>
      <c r="E43" s="65"/>
      <c r="F43" s="59" t="s">
        <v>11</v>
      </c>
      <c r="G43" s="59" t="s">
        <v>12</v>
      </c>
      <c r="H43" s="65"/>
      <c r="I43" s="65"/>
      <c r="J43" s="1" t="s">
        <v>13</v>
      </c>
      <c r="K43" s="1" t="s">
        <v>14</v>
      </c>
      <c r="L43" s="2" t="s">
        <v>15</v>
      </c>
      <c r="M43" s="1" t="s">
        <v>13</v>
      </c>
      <c r="N43" s="1" t="s">
        <v>14</v>
      </c>
      <c r="O43" s="2" t="s">
        <v>15</v>
      </c>
      <c r="P43" s="1" t="s">
        <v>13</v>
      </c>
      <c r="Q43" s="1" t="s">
        <v>14</v>
      </c>
      <c r="R43" s="2" t="s">
        <v>15</v>
      </c>
      <c r="S43" s="1" t="s">
        <v>13</v>
      </c>
      <c r="T43" s="1" t="s">
        <v>14</v>
      </c>
      <c r="U43" s="2" t="s">
        <v>15</v>
      </c>
      <c r="V43" s="1" t="s">
        <v>16</v>
      </c>
    </row>
    <row r="44" spans="1:22" ht="110.25" customHeight="1" x14ac:dyDescent="0.25">
      <c r="A44" s="61">
        <v>42</v>
      </c>
      <c r="B44" s="15" t="s">
        <v>443</v>
      </c>
      <c r="C44" s="15" t="s">
        <v>444</v>
      </c>
      <c r="D44" s="15" t="s">
        <v>445</v>
      </c>
      <c r="E44" s="15" t="s">
        <v>446</v>
      </c>
      <c r="F44" s="47">
        <v>100000000</v>
      </c>
      <c r="G44" s="18" t="s">
        <v>227</v>
      </c>
      <c r="H44" s="15" t="s">
        <v>452</v>
      </c>
      <c r="I44" s="15" t="s">
        <v>530</v>
      </c>
      <c r="J44" s="1"/>
      <c r="K44" s="1"/>
      <c r="L44" s="2"/>
      <c r="M44" s="1"/>
      <c r="N44" s="1"/>
      <c r="O44" s="2"/>
      <c r="P44" s="1"/>
      <c r="Q44" s="1"/>
      <c r="R44" s="2"/>
      <c r="S44" s="1"/>
      <c r="T44" s="1"/>
      <c r="U44" s="2"/>
      <c r="V44" s="1"/>
    </row>
    <row r="45" spans="1:22" ht="60" x14ac:dyDescent="0.25">
      <c r="A45" s="61">
        <v>43</v>
      </c>
      <c r="B45" s="15" t="s">
        <v>447</v>
      </c>
      <c r="C45" s="15" t="s">
        <v>448</v>
      </c>
      <c r="D45" s="15" t="s">
        <v>449</v>
      </c>
      <c r="E45" s="15" t="s">
        <v>450</v>
      </c>
      <c r="F45" s="48">
        <v>100000000</v>
      </c>
      <c r="G45" s="18" t="s">
        <v>227</v>
      </c>
      <c r="H45" s="15" t="s">
        <v>452</v>
      </c>
      <c r="I45" s="15" t="s">
        <v>451</v>
      </c>
      <c r="J45" s="1"/>
      <c r="K45" s="1"/>
      <c r="L45" s="2"/>
      <c r="M45" s="1"/>
      <c r="N45" s="1"/>
      <c r="O45" s="2"/>
      <c r="P45" s="1"/>
      <c r="Q45" s="1"/>
      <c r="R45" s="2"/>
      <c r="S45" s="1"/>
      <c r="T45" s="1"/>
      <c r="U45" s="2"/>
      <c r="V45" s="1"/>
    </row>
    <row r="46" spans="1:22" ht="15.75" x14ac:dyDescent="0.25">
      <c r="A46" s="65" t="s">
        <v>3</v>
      </c>
      <c r="B46" s="65"/>
      <c r="C46" s="74" t="s">
        <v>542</v>
      </c>
      <c r="D46" s="74"/>
      <c r="E46" s="74"/>
      <c r="F46" s="74"/>
      <c r="G46" s="74"/>
      <c r="H46" s="65" t="s">
        <v>4</v>
      </c>
      <c r="I46" s="65" t="s">
        <v>19</v>
      </c>
      <c r="J46" s="72" t="s">
        <v>17</v>
      </c>
      <c r="K46" s="72"/>
      <c r="L46" s="72"/>
      <c r="M46" s="72"/>
      <c r="N46" s="72"/>
      <c r="O46" s="72"/>
      <c r="P46" s="72"/>
      <c r="Q46" s="72"/>
      <c r="R46" s="72"/>
      <c r="S46" s="72"/>
      <c r="T46" s="72"/>
      <c r="U46" s="72"/>
      <c r="V46" s="72"/>
    </row>
    <row r="47" spans="1:22" ht="15.75" customHeight="1" x14ac:dyDescent="0.25">
      <c r="A47" s="73" t="s">
        <v>5</v>
      </c>
      <c r="B47" s="65" t="s">
        <v>6</v>
      </c>
      <c r="C47" s="65" t="s">
        <v>7</v>
      </c>
      <c r="D47" s="65" t="s">
        <v>8</v>
      </c>
      <c r="E47" s="65" t="s">
        <v>9</v>
      </c>
      <c r="F47" s="58" t="s">
        <v>10</v>
      </c>
      <c r="G47" s="58"/>
      <c r="H47" s="65"/>
      <c r="I47" s="65"/>
      <c r="J47" s="72"/>
      <c r="K47" s="72"/>
      <c r="L47" s="72"/>
      <c r="M47" s="72"/>
      <c r="N47" s="72"/>
      <c r="O47" s="72"/>
      <c r="P47" s="72"/>
      <c r="Q47" s="72"/>
      <c r="R47" s="72"/>
      <c r="S47" s="72"/>
      <c r="T47" s="72"/>
      <c r="U47" s="72"/>
      <c r="V47" s="72"/>
    </row>
    <row r="48" spans="1:22" ht="45" x14ac:dyDescent="0.25">
      <c r="A48" s="73"/>
      <c r="B48" s="65"/>
      <c r="C48" s="65"/>
      <c r="D48" s="65"/>
      <c r="E48" s="65"/>
      <c r="F48" s="59" t="s">
        <v>11</v>
      </c>
      <c r="G48" s="59" t="s">
        <v>12</v>
      </c>
      <c r="H48" s="65"/>
      <c r="I48" s="65"/>
      <c r="J48" s="1" t="s">
        <v>13</v>
      </c>
      <c r="K48" s="1" t="s">
        <v>14</v>
      </c>
      <c r="L48" s="2" t="s">
        <v>15</v>
      </c>
      <c r="M48" s="1" t="s">
        <v>13</v>
      </c>
      <c r="N48" s="1" t="s">
        <v>14</v>
      </c>
      <c r="O48" s="2" t="s">
        <v>15</v>
      </c>
      <c r="P48" s="1" t="s">
        <v>13</v>
      </c>
      <c r="Q48" s="1" t="s">
        <v>14</v>
      </c>
      <c r="R48" s="2" t="s">
        <v>15</v>
      </c>
      <c r="S48" s="1" t="s">
        <v>13</v>
      </c>
      <c r="T48" s="1" t="s">
        <v>14</v>
      </c>
      <c r="U48" s="2" t="s">
        <v>15</v>
      </c>
      <c r="V48" s="1" t="s">
        <v>16</v>
      </c>
    </row>
    <row r="49" spans="1:22" ht="90" x14ac:dyDescent="0.25">
      <c r="A49" s="61">
        <v>44</v>
      </c>
      <c r="B49" s="15" t="s">
        <v>453</v>
      </c>
      <c r="C49" s="15" t="s">
        <v>454</v>
      </c>
      <c r="D49" s="15" t="s">
        <v>455</v>
      </c>
      <c r="E49" s="15" t="s">
        <v>456</v>
      </c>
      <c r="F49" s="48">
        <v>70000000</v>
      </c>
      <c r="G49" s="18" t="s">
        <v>457</v>
      </c>
      <c r="H49" s="15" t="s">
        <v>464</v>
      </c>
      <c r="I49" s="25">
        <v>1</v>
      </c>
      <c r="J49" s="25">
        <v>1</v>
      </c>
      <c r="K49" s="1"/>
      <c r="L49" s="2"/>
      <c r="M49" s="1"/>
      <c r="N49" s="1"/>
      <c r="O49" s="2"/>
      <c r="P49" s="1"/>
      <c r="Q49" s="1"/>
      <c r="R49" s="2"/>
      <c r="S49" s="1"/>
      <c r="T49" s="1"/>
      <c r="U49" s="2"/>
      <c r="V49" s="1"/>
    </row>
    <row r="50" spans="1:22" ht="150" x14ac:dyDescent="0.25">
      <c r="A50" s="61">
        <v>45</v>
      </c>
      <c r="B50" s="15" t="s">
        <v>458</v>
      </c>
      <c r="C50" s="15" t="s">
        <v>459</v>
      </c>
      <c r="D50" s="15" t="s">
        <v>460</v>
      </c>
      <c r="E50" s="15" t="s">
        <v>456</v>
      </c>
      <c r="F50" s="48">
        <v>30000000</v>
      </c>
      <c r="G50" s="15" t="s">
        <v>457</v>
      </c>
      <c r="H50" s="15" t="s">
        <v>464</v>
      </c>
      <c r="I50" s="25">
        <v>1</v>
      </c>
      <c r="J50" s="25">
        <v>1</v>
      </c>
      <c r="K50" s="1"/>
      <c r="L50" s="2"/>
      <c r="M50" s="1"/>
      <c r="N50" s="1"/>
      <c r="O50" s="2"/>
      <c r="P50" s="1"/>
      <c r="Q50" s="1"/>
      <c r="R50" s="2"/>
      <c r="S50" s="1"/>
      <c r="T50" s="1"/>
      <c r="U50" s="2"/>
      <c r="V50" s="1"/>
    </row>
    <row r="51" spans="1:22" ht="90" x14ac:dyDescent="0.25">
      <c r="A51" s="61">
        <v>46</v>
      </c>
      <c r="B51" s="15" t="s">
        <v>461</v>
      </c>
      <c r="C51" s="15" t="s">
        <v>462</v>
      </c>
      <c r="D51" s="15" t="s">
        <v>463</v>
      </c>
      <c r="E51" s="15" t="s">
        <v>456</v>
      </c>
      <c r="F51" s="48">
        <v>20000000</v>
      </c>
      <c r="G51" s="15" t="s">
        <v>457</v>
      </c>
      <c r="H51" s="15" t="s">
        <v>464</v>
      </c>
      <c r="I51" s="25">
        <v>1</v>
      </c>
      <c r="J51" s="25">
        <v>1</v>
      </c>
      <c r="K51" s="1"/>
      <c r="L51" s="2"/>
      <c r="M51" s="1"/>
      <c r="N51" s="1"/>
      <c r="O51" s="2"/>
      <c r="P51" s="1"/>
      <c r="Q51" s="1"/>
      <c r="R51" s="2"/>
      <c r="S51" s="1"/>
      <c r="T51" s="1"/>
      <c r="U51" s="2"/>
      <c r="V51" s="1"/>
    </row>
    <row r="52" spans="1:22" ht="31.5" customHeight="1" x14ac:dyDescent="0.25">
      <c r="A52" s="65" t="s">
        <v>3</v>
      </c>
      <c r="B52" s="65"/>
      <c r="C52" s="74" t="s">
        <v>477</v>
      </c>
      <c r="D52" s="74"/>
      <c r="E52" s="74"/>
      <c r="F52" s="74"/>
      <c r="G52" s="74"/>
      <c r="H52" s="65" t="s">
        <v>4</v>
      </c>
      <c r="I52" s="65" t="s">
        <v>19</v>
      </c>
      <c r="J52" s="72" t="s">
        <v>17</v>
      </c>
      <c r="K52" s="72"/>
      <c r="L52" s="72"/>
      <c r="M52" s="72"/>
      <c r="N52" s="72"/>
      <c r="O52" s="72"/>
      <c r="P52" s="72"/>
      <c r="Q52" s="72"/>
      <c r="R52" s="72"/>
      <c r="S52" s="72"/>
      <c r="T52" s="72"/>
      <c r="U52" s="72"/>
      <c r="V52" s="72"/>
    </row>
    <row r="53" spans="1:22" ht="15.75" customHeight="1" x14ac:dyDescent="0.25">
      <c r="A53" s="73" t="s">
        <v>5</v>
      </c>
      <c r="B53" s="65" t="s">
        <v>6</v>
      </c>
      <c r="C53" s="65" t="s">
        <v>7</v>
      </c>
      <c r="D53" s="65" t="s">
        <v>8</v>
      </c>
      <c r="E53" s="65" t="s">
        <v>9</v>
      </c>
      <c r="F53" s="58" t="s">
        <v>10</v>
      </c>
      <c r="G53" s="58"/>
      <c r="H53" s="65"/>
      <c r="I53" s="65"/>
      <c r="J53" s="72"/>
      <c r="K53" s="72"/>
      <c r="L53" s="72"/>
      <c r="M53" s="72"/>
      <c r="N53" s="72"/>
      <c r="O53" s="72"/>
      <c r="P53" s="72"/>
      <c r="Q53" s="72"/>
      <c r="R53" s="72"/>
      <c r="S53" s="72"/>
      <c r="T53" s="72"/>
      <c r="U53" s="72"/>
      <c r="V53" s="72"/>
    </row>
    <row r="54" spans="1:22" ht="45" x14ac:dyDescent="0.25">
      <c r="A54" s="73"/>
      <c r="B54" s="65"/>
      <c r="C54" s="65"/>
      <c r="D54" s="65"/>
      <c r="E54" s="65"/>
      <c r="F54" s="59" t="s">
        <v>11</v>
      </c>
      <c r="G54" s="59" t="s">
        <v>12</v>
      </c>
      <c r="H54" s="65"/>
      <c r="I54" s="65"/>
      <c r="J54" s="1" t="s">
        <v>13</v>
      </c>
      <c r="K54" s="1" t="s">
        <v>14</v>
      </c>
      <c r="L54" s="2" t="s">
        <v>15</v>
      </c>
      <c r="M54" s="1" t="s">
        <v>13</v>
      </c>
      <c r="N54" s="1" t="s">
        <v>14</v>
      </c>
      <c r="O54" s="2" t="s">
        <v>15</v>
      </c>
      <c r="P54" s="1" t="s">
        <v>13</v>
      </c>
      <c r="Q54" s="1" t="s">
        <v>14</v>
      </c>
      <c r="R54" s="2" t="s">
        <v>15</v>
      </c>
      <c r="S54" s="1" t="s">
        <v>13</v>
      </c>
      <c r="T54" s="1" t="s">
        <v>14</v>
      </c>
      <c r="U54" s="2" t="s">
        <v>15</v>
      </c>
      <c r="V54" s="1" t="s">
        <v>16</v>
      </c>
    </row>
    <row r="55" spans="1:22" ht="105" x14ac:dyDescent="0.25">
      <c r="A55" s="61">
        <v>47</v>
      </c>
      <c r="B55" s="15" t="s">
        <v>478</v>
      </c>
      <c r="C55" s="15" t="s">
        <v>479</v>
      </c>
      <c r="D55" s="15" t="s">
        <v>480</v>
      </c>
      <c r="E55" s="15" t="s">
        <v>481</v>
      </c>
      <c r="F55" s="48">
        <v>2560000000</v>
      </c>
      <c r="G55" s="15" t="s">
        <v>574</v>
      </c>
      <c r="H55" s="15" t="s">
        <v>481</v>
      </c>
      <c r="I55" s="15" t="s">
        <v>482</v>
      </c>
    </row>
    <row r="56" spans="1:22" ht="105" x14ac:dyDescent="0.25">
      <c r="A56" s="61">
        <v>48</v>
      </c>
      <c r="B56" s="15" t="s">
        <v>483</v>
      </c>
      <c r="C56" s="15" t="s">
        <v>484</v>
      </c>
      <c r="D56" s="15" t="s">
        <v>485</v>
      </c>
      <c r="E56" s="15" t="s">
        <v>486</v>
      </c>
      <c r="F56" s="48">
        <v>1000000000</v>
      </c>
      <c r="G56" s="15" t="s">
        <v>574</v>
      </c>
      <c r="H56" s="15" t="s">
        <v>481</v>
      </c>
      <c r="I56" s="15" t="s">
        <v>487</v>
      </c>
    </row>
    <row r="57" spans="1:22" ht="105" x14ac:dyDescent="0.25">
      <c r="A57" s="61">
        <v>49</v>
      </c>
      <c r="B57" s="15" t="s">
        <v>488</v>
      </c>
      <c r="C57" s="15" t="s">
        <v>479</v>
      </c>
      <c r="D57" s="15" t="s">
        <v>480</v>
      </c>
      <c r="E57" s="15" t="s">
        <v>481</v>
      </c>
      <c r="F57" s="48">
        <v>800000000</v>
      </c>
      <c r="G57" s="15" t="s">
        <v>574</v>
      </c>
      <c r="H57" s="15" t="s">
        <v>481</v>
      </c>
      <c r="I57" s="15" t="s">
        <v>482</v>
      </c>
    </row>
    <row r="58" spans="1:22" ht="105" x14ac:dyDescent="0.25">
      <c r="A58" s="61">
        <v>50</v>
      </c>
      <c r="B58" s="15" t="s">
        <v>489</v>
      </c>
      <c r="C58" s="15" t="s">
        <v>479</v>
      </c>
      <c r="D58" s="15" t="s">
        <v>480</v>
      </c>
      <c r="E58" s="15" t="s">
        <v>481</v>
      </c>
      <c r="F58" s="48">
        <v>3000000000</v>
      </c>
      <c r="G58" s="15" t="s">
        <v>574</v>
      </c>
      <c r="H58" s="15" t="s">
        <v>481</v>
      </c>
      <c r="I58" s="15" t="s">
        <v>482</v>
      </c>
    </row>
    <row r="59" spans="1:22" ht="105" x14ac:dyDescent="0.25">
      <c r="A59" s="61">
        <v>51</v>
      </c>
      <c r="B59" s="15" t="s">
        <v>490</v>
      </c>
      <c r="C59" s="15" t="s">
        <v>479</v>
      </c>
      <c r="D59" s="15" t="s">
        <v>480</v>
      </c>
      <c r="E59" s="15" t="s">
        <v>481</v>
      </c>
      <c r="F59" s="48">
        <v>600000000</v>
      </c>
      <c r="G59" s="15" t="s">
        <v>574</v>
      </c>
      <c r="H59" s="15" t="s">
        <v>481</v>
      </c>
      <c r="I59" s="15" t="s">
        <v>482</v>
      </c>
    </row>
    <row r="60" spans="1:22" ht="105" x14ac:dyDescent="0.25">
      <c r="A60" s="61">
        <v>52</v>
      </c>
      <c r="B60" s="15" t="s">
        <v>582</v>
      </c>
      <c r="C60" s="15" t="s">
        <v>479</v>
      </c>
      <c r="D60" s="15" t="s">
        <v>480</v>
      </c>
      <c r="E60" s="15" t="s">
        <v>481</v>
      </c>
      <c r="F60" s="54">
        <v>45000000000</v>
      </c>
      <c r="G60" s="15" t="s">
        <v>574</v>
      </c>
      <c r="H60" s="15" t="s">
        <v>481</v>
      </c>
      <c r="I60" s="15" t="s">
        <v>482</v>
      </c>
    </row>
    <row r="61" spans="1:22" ht="105" x14ac:dyDescent="0.25">
      <c r="A61" s="61">
        <v>53</v>
      </c>
      <c r="B61" s="15" t="s">
        <v>491</v>
      </c>
      <c r="C61" s="15" t="s">
        <v>479</v>
      </c>
      <c r="D61" s="15" t="s">
        <v>480</v>
      </c>
      <c r="E61" s="15" t="s">
        <v>481</v>
      </c>
      <c r="F61" s="48">
        <v>50000000</v>
      </c>
      <c r="G61" s="15" t="s">
        <v>574</v>
      </c>
      <c r="H61" s="15" t="s">
        <v>481</v>
      </c>
      <c r="I61" s="15" t="s">
        <v>482</v>
      </c>
    </row>
    <row r="62" spans="1:22" ht="15.75" x14ac:dyDescent="0.25">
      <c r="A62" s="65" t="s">
        <v>3</v>
      </c>
      <c r="B62" s="65"/>
      <c r="C62" s="74" t="s">
        <v>29</v>
      </c>
      <c r="D62" s="74"/>
      <c r="E62" s="74"/>
      <c r="F62" s="74"/>
      <c r="G62" s="74"/>
      <c r="H62" s="65" t="s">
        <v>4</v>
      </c>
      <c r="I62" s="65" t="s">
        <v>19</v>
      </c>
      <c r="J62" s="72" t="s">
        <v>17</v>
      </c>
      <c r="K62" s="72"/>
      <c r="L62" s="72"/>
      <c r="M62" s="72"/>
      <c r="N62" s="72"/>
      <c r="O62" s="72"/>
      <c r="P62" s="72"/>
      <c r="Q62" s="72"/>
      <c r="R62" s="72"/>
      <c r="S62" s="72"/>
      <c r="T62" s="72"/>
      <c r="U62" s="72"/>
      <c r="V62" s="72"/>
    </row>
    <row r="63" spans="1:22" ht="15.75" customHeight="1" x14ac:dyDescent="0.25">
      <c r="A63" s="73" t="s">
        <v>5</v>
      </c>
      <c r="B63" s="65" t="s">
        <v>6</v>
      </c>
      <c r="C63" s="65" t="s">
        <v>7</v>
      </c>
      <c r="D63" s="65" t="s">
        <v>8</v>
      </c>
      <c r="E63" s="65" t="s">
        <v>9</v>
      </c>
      <c r="F63" s="58" t="s">
        <v>10</v>
      </c>
      <c r="G63" s="58"/>
      <c r="H63" s="65"/>
      <c r="I63" s="65"/>
      <c r="J63" s="72"/>
      <c r="K63" s="72"/>
      <c r="L63" s="72"/>
      <c r="M63" s="72"/>
      <c r="N63" s="72"/>
      <c r="O63" s="72"/>
      <c r="P63" s="72"/>
      <c r="Q63" s="72"/>
      <c r="R63" s="72"/>
      <c r="S63" s="72"/>
      <c r="T63" s="72"/>
      <c r="U63" s="72"/>
      <c r="V63" s="72"/>
    </row>
    <row r="64" spans="1:22" ht="45" x14ac:dyDescent="0.25">
      <c r="A64" s="73"/>
      <c r="B64" s="65"/>
      <c r="C64" s="65"/>
      <c r="D64" s="65"/>
      <c r="E64" s="65"/>
      <c r="F64" s="59" t="s">
        <v>11</v>
      </c>
      <c r="G64" s="59" t="s">
        <v>12</v>
      </c>
      <c r="H64" s="65"/>
      <c r="I64" s="65"/>
      <c r="J64" s="1" t="s">
        <v>13</v>
      </c>
      <c r="K64" s="1" t="s">
        <v>14</v>
      </c>
      <c r="L64" s="2" t="s">
        <v>15</v>
      </c>
      <c r="M64" s="1" t="s">
        <v>13</v>
      </c>
      <c r="N64" s="1" t="s">
        <v>14</v>
      </c>
      <c r="O64" s="2" t="s">
        <v>15</v>
      </c>
      <c r="P64" s="1" t="s">
        <v>13</v>
      </c>
      <c r="Q64" s="1" t="s">
        <v>14</v>
      </c>
      <c r="R64" s="2" t="s">
        <v>15</v>
      </c>
      <c r="S64" s="1" t="s">
        <v>13</v>
      </c>
      <c r="T64" s="1" t="s">
        <v>14</v>
      </c>
      <c r="U64" s="2" t="s">
        <v>15</v>
      </c>
      <c r="V64" s="1" t="s">
        <v>16</v>
      </c>
    </row>
    <row r="65" spans="1:22" ht="90" x14ac:dyDescent="0.25">
      <c r="A65" s="61">
        <v>54</v>
      </c>
      <c r="B65" s="15" t="s">
        <v>465</v>
      </c>
      <c r="C65" s="15" t="s">
        <v>466</v>
      </c>
      <c r="D65" s="15" t="s">
        <v>467</v>
      </c>
      <c r="E65" s="15" t="s">
        <v>468</v>
      </c>
      <c r="F65" s="15">
        <v>0</v>
      </c>
      <c r="G65" s="15" t="s">
        <v>469</v>
      </c>
      <c r="H65" s="15" t="s">
        <v>531</v>
      </c>
      <c r="I65" s="19">
        <v>1</v>
      </c>
      <c r="J65" s="13"/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</row>
    <row r="66" spans="1:22" ht="90" x14ac:dyDescent="0.25">
      <c r="A66" s="61">
        <v>55</v>
      </c>
      <c r="B66" s="15" t="s">
        <v>470</v>
      </c>
      <c r="C66" s="15" t="s">
        <v>471</v>
      </c>
      <c r="D66" s="15" t="s">
        <v>472</v>
      </c>
      <c r="E66" s="15" t="s">
        <v>473</v>
      </c>
      <c r="F66" s="15">
        <v>0</v>
      </c>
      <c r="G66" s="15" t="s">
        <v>575</v>
      </c>
      <c r="H66" s="15" t="s">
        <v>413</v>
      </c>
      <c r="I66" s="19">
        <v>0.9</v>
      </c>
      <c r="J66" s="13"/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</row>
    <row r="67" spans="1:22" ht="90" x14ac:dyDescent="0.25">
      <c r="A67" s="61">
        <v>56</v>
      </c>
      <c r="B67" s="15" t="s">
        <v>474</v>
      </c>
      <c r="C67" s="15" t="s">
        <v>475</v>
      </c>
      <c r="D67" s="15" t="s">
        <v>440</v>
      </c>
      <c r="E67" s="15" t="s">
        <v>473</v>
      </c>
      <c r="F67" s="15">
        <v>0</v>
      </c>
      <c r="G67" s="15" t="s">
        <v>575</v>
      </c>
      <c r="H67" s="15" t="s">
        <v>531</v>
      </c>
      <c r="I67" s="15" t="s">
        <v>476</v>
      </c>
      <c r="J67" s="13"/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</row>
  </sheetData>
  <mergeCells count="85">
    <mergeCell ref="A4:B4"/>
    <mergeCell ref="C4:G4"/>
    <mergeCell ref="H4:H6"/>
    <mergeCell ref="I4:I6"/>
    <mergeCell ref="J4:V5"/>
    <mergeCell ref="A5:A6"/>
    <mergeCell ref="B5:B6"/>
    <mergeCell ref="C5:C6"/>
    <mergeCell ref="D5:D6"/>
    <mergeCell ref="E5:E6"/>
    <mergeCell ref="A1:V1"/>
    <mergeCell ref="A2:B2"/>
    <mergeCell ref="C2:V2"/>
    <mergeCell ref="A3:B3"/>
    <mergeCell ref="C3:V3"/>
    <mergeCell ref="A18:B18"/>
    <mergeCell ref="C18:G18"/>
    <mergeCell ref="H18:H20"/>
    <mergeCell ref="I18:I20"/>
    <mergeCell ref="J18:V19"/>
    <mergeCell ref="A19:A20"/>
    <mergeCell ref="B19:B20"/>
    <mergeCell ref="C19:C20"/>
    <mergeCell ref="D19:D20"/>
    <mergeCell ref="E19:E20"/>
    <mergeCell ref="J28:V29"/>
    <mergeCell ref="A29:A30"/>
    <mergeCell ref="B29:B30"/>
    <mergeCell ref="C29:C30"/>
    <mergeCell ref="D29:D30"/>
    <mergeCell ref="A28:B28"/>
    <mergeCell ref="C28:G28"/>
    <mergeCell ref="H28:H30"/>
    <mergeCell ref="I28:I30"/>
    <mergeCell ref="E29:E30"/>
    <mergeCell ref="A35:B35"/>
    <mergeCell ref="C35:G35"/>
    <mergeCell ref="H35:H37"/>
    <mergeCell ref="J35:V36"/>
    <mergeCell ref="A36:A37"/>
    <mergeCell ref="B36:B37"/>
    <mergeCell ref="C36:C37"/>
    <mergeCell ref="D36:D37"/>
    <mergeCell ref="E36:E37"/>
    <mergeCell ref="I35:I37"/>
    <mergeCell ref="A41:B41"/>
    <mergeCell ref="C41:G41"/>
    <mergeCell ref="H41:H43"/>
    <mergeCell ref="I41:I43"/>
    <mergeCell ref="J41:V42"/>
    <mergeCell ref="A42:A43"/>
    <mergeCell ref="B42:B43"/>
    <mergeCell ref="C42:C43"/>
    <mergeCell ref="D42:D43"/>
    <mergeCell ref="E42:E43"/>
    <mergeCell ref="A46:B46"/>
    <mergeCell ref="C46:G46"/>
    <mergeCell ref="H46:H48"/>
    <mergeCell ref="J46:V47"/>
    <mergeCell ref="A47:A48"/>
    <mergeCell ref="B47:B48"/>
    <mergeCell ref="C47:C48"/>
    <mergeCell ref="D47:D48"/>
    <mergeCell ref="E47:E48"/>
    <mergeCell ref="I46:I48"/>
    <mergeCell ref="J62:V63"/>
    <mergeCell ref="A63:A64"/>
    <mergeCell ref="B63:B64"/>
    <mergeCell ref="C63:C64"/>
    <mergeCell ref="D63:D64"/>
    <mergeCell ref="E63:E64"/>
    <mergeCell ref="A62:B62"/>
    <mergeCell ref="C62:G62"/>
    <mergeCell ref="H62:H64"/>
    <mergeCell ref="I62:I64"/>
    <mergeCell ref="A52:B52"/>
    <mergeCell ref="C52:G52"/>
    <mergeCell ref="H52:H54"/>
    <mergeCell ref="I52:I54"/>
    <mergeCell ref="J52:V53"/>
    <mergeCell ref="A53:A54"/>
    <mergeCell ref="B53:B54"/>
    <mergeCell ref="C53:C54"/>
    <mergeCell ref="D53:D54"/>
    <mergeCell ref="E53:E5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W122"/>
  <sheetViews>
    <sheetView topLeftCell="A60" workbookViewId="0">
      <selection activeCell="H88" sqref="H88"/>
    </sheetView>
  </sheetViews>
  <sheetFormatPr baseColWidth="10" defaultRowHeight="15" x14ac:dyDescent="0.25"/>
  <cols>
    <col min="2" max="2" width="47.85546875" customWidth="1"/>
    <col min="3" max="3" width="21.5703125" customWidth="1"/>
    <col min="4" max="4" width="20.42578125" customWidth="1"/>
    <col min="5" max="5" width="16.85546875" customWidth="1"/>
    <col min="6" max="6" width="15.85546875" customWidth="1"/>
    <col min="8" max="8" width="16.140625" customWidth="1"/>
    <col min="9" max="9" width="15.85546875" customWidth="1"/>
    <col min="11" max="11" width="13" customWidth="1"/>
    <col min="12" max="12" width="13.85546875" customWidth="1"/>
    <col min="14" max="14" width="13" customWidth="1"/>
    <col min="15" max="15" width="13.140625" customWidth="1"/>
    <col min="17" max="17" width="13.42578125" customWidth="1"/>
    <col min="18" max="18" width="13.5703125" customWidth="1"/>
    <col min="20" max="20" width="13.140625" customWidth="1"/>
    <col min="21" max="21" width="13" customWidth="1"/>
  </cols>
  <sheetData>
    <row r="1" spans="1:23" ht="15.75" x14ac:dyDescent="0.25">
      <c r="A1" s="76" t="s">
        <v>0</v>
      </c>
      <c r="B1" s="76"/>
      <c r="C1" s="76"/>
      <c r="D1" s="76"/>
      <c r="E1" s="76"/>
      <c r="F1" s="76"/>
      <c r="G1" s="76"/>
      <c r="H1" s="76"/>
      <c r="I1" s="76"/>
      <c r="J1" s="76"/>
      <c r="K1" s="76"/>
      <c r="L1" s="76"/>
      <c r="M1" s="76"/>
      <c r="N1" s="76"/>
      <c r="O1" s="76"/>
      <c r="P1" s="76"/>
      <c r="Q1" s="76"/>
      <c r="R1" s="76"/>
      <c r="S1" s="76"/>
      <c r="T1" s="76"/>
      <c r="U1" s="76"/>
      <c r="V1" s="76"/>
      <c r="W1" s="13"/>
    </row>
    <row r="2" spans="1:23" ht="15.75" x14ac:dyDescent="0.25">
      <c r="A2" s="76" t="s">
        <v>1</v>
      </c>
      <c r="B2" s="76"/>
      <c r="C2" s="76" t="s">
        <v>30</v>
      </c>
      <c r="D2" s="76"/>
      <c r="E2" s="76"/>
      <c r="F2" s="76"/>
      <c r="G2" s="76"/>
      <c r="H2" s="76"/>
      <c r="I2" s="76"/>
      <c r="J2" s="76"/>
      <c r="K2" s="76"/>
      <c r="L2" s="76"/>
      <c r="M2" s="76"/>
      <c r="N2" s="76"/>
      <c r="O2" s="76"/>
      <c r="P2" s="76"/>
      <c r="Q2" s="76"/>
      <c r="R2" s="76"/>
      <c r="S2" s="76"/>
      <c r="T2" s="76"/>
      <c r="U2" s="76"/>
      <c r="V2" s="76"/>
      <c r="W2" s="13"/>
    </row>
    <row r="3" spans="1:23" ht="15.75" x14ac:dyDescent="0.25">
      <c r="A3" s="76" t="s">
        <v>2</v>
      </c>
      <c r="B3" s="76"/>
      <c r="C3" s="77"/>
      <c r="D3" s="77"/>
      <c r="E3" s="77"/>
      <c r="F3" s="77"/>
      <c r="G3" s="77"/>
      <c r="H3" s="77"/>
      <c r="I3" s="77"/>
      <c r="J3" s="77"/>
      <c r="K3" s="77"/>
      <c r="L3" s="77"/>
      <c r="M3" s="77"/>
      <c r="N3" s="77"/>
      <c r="O3" s="77"/>
      <c r="P3" s="77"/>
      <c r="Q3" s="77"/>
      <c r="R3" s="77"/>
      <c r="S3" s="77"/>
      <c r="T3" s="77"/>
      <c r="U3" s="77"/>
      <c r="V3" s="77"/>
      <c r="W3" s="13"/>
    </row>
    <row r="4" spans="1:23" ht="15.75" x14ac:dyDescent="0.25">
      <c r="A4" s="65" t="s">
        <v>3</v>
      </c>
      <c r="B4" s="65"/>
      <c r="C4" s="74" t="s">
        <v>311</v>
      </c>
      <c r="D4" s="74"/>
      <c r="E4" s="74"/>
      <c r="F4" s="74"/>
      <c r="G4" s="74"/>
      <c r="H4" s="65" t="s">
        <v>4</v>
      </c>
      <c r="I4" s="65" t="s">
        <v>19</v>
      </c>
      <c r="J4" s="72" t="s">
        <v>17</v>
      </c>
      <c r="K4" s="72"/>
      <c r="L4" s="72"/>
      <c r="M4" s="72"/>
      <c r="N4" s="72"/>
      <c r="O4" s="72"/>
      <c r="P4" s="72"/>
      <c r="Q4" s="72"/>
      <c r="R4" s="72"/>
      <c r="S4" s="72"/>
      <c r="T4" s="72"/>
      <c r="U4" s="72"/>
      <c r="V4" s="72"/>
      <c r="W4" s="13"/>
    </row>
    <row r="5" spans="1:23" ht="15.75" customHeight="1" x14ac:dyDescent="0.25">
      <c r="A5" s="73" t="s">
        <v>5</v>
      </c>
      <c r="B5" s="65" t="s">
        <v>6</v>
      </c>
      <c r="C5" s="65" t="s">
        <v>7</v>
      </c>
      <c r="D5" s="65" t="s">
        <v>8</v>
      </c>
      <c r="E5" s="65" t="s">
        <v>9</v>
      </c>
      <c r="F5" s="58" t="s">
        <v>10</v>
      </c>
      <c r="G5" s="58"/>
      <c r="H5" s="65"/>
      <c r="I5" s="65"/>
      <c r="J5" s="72"/>
      <c r="K5" s="72"/>
      <c r="L5" s="72"/>
      <c r="M5" s="72"/>
      <c r="N5" s="72"/>
      <c r="O5" s="72"/>
      <c r="P5" s="72"/>
      <c r="Q5" s="72"/>
      <c r="R5" s="72"/>
      <c r="S5" s="72"/>
      <c r="T5" s="72"/>
      <c r="U5" s="72"/>
      <c r="V5" s="72"/>
      <c r="W5" s="13"/>
    </row>
    <row r="6" spans="1:23" ht="39.75" customHeight="1" x14ac:dyDescent="0.25">
      <c r="A6" s="73"/>
      <c r="B6" s="65"/>
      <c r="C6" s="65"/>
      <c r="D6" s="65"/>
      <c r="E6" s="65"/>
      <c r="F6" s="59" t="s">
        <v>11</v>
      </c>
      <c r="G6" s="59" t="s">
        <v>12</v>
      </c>
      <c r="H6" s="65"/>
      <c r="I6" s="65"/>
      <c r="J6" s="1" t="s">
        <v>13</v>
      </c>
      <c r="K6" s="1" t="s">
        <v>14</v>
      </c>
      <c r="L6" s="1" t="s">
        <v>15</v>
      </c>
      <c r="M6" s="1" t="s">
        <v>13</v>
      </c>
      <c r="N6" s="1" t="s">
        <v>14</v>
      </c>
      <c r="O6" s="1" t="s">
        <v>15</v>
      </c>
      <c r="P6" s="1" t="s">
        <v>13</v>
      </c>
      <c r="Q6" s="1" t="s">
        <v>14</v>
      </c>
      <c r="R6" s="1" t="s">
        <v>15</v>
      </c>
      <c r="S6" s="1" t="s">
        <v>13</v>
      </c>
      <c r="T6" s="1" t="s">
        <v>14</v>
      </c>
      <c r="U6" s="1" t="s">
        <v>15</v>
      </c>
      <c r="V6" s="1" t="s">
        <v>16</v>
      </c>
      <c r="W6" s="13"/>
    </row>
    <row r="7" spans="1:23" ht="60.75" customHeight="1" x14ac:dyDescent="0.25">
      <c r="A7" s="60">
        <v>57</v>
      </c>
      <c r="B7" s="30" t="s">
        <v>45</v>
      </c>
      <c r="C7" s="30" t="s">
        <v>134</v>
      </c>
      <c r="D7" s="30" t="s">
        <v>135</v>
      </c>
      <c r="E7" s="30" t="s">
        <v>136</v>
      </c>
      <c r="F7" s="47">
        <v>5000000</v>
      </c>
      <c r="G7" s="29"/>
      <c r="H7" s="30" t="s">
        <v>137</v>
      </c>
      <c r="I7" s="30" t="s">
        <v>52</v>
      </c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</row>
    <row r="8" spans="1:23" ht="63" customHeight="1" x14ac:dyDescent="0.25">
      <c r="A8" s="60">
        <v>58</v>
      </c>
      <c r="B8" s="30" t="s">
        <v>46</v>
      </c>
      <c r="C8" s="30" t="s">
        <v>138</v>
      </c>
      <c r="D8" s="30" t="s">
        <v>135</v>
      </c>
      <c r="E8" s="30" t="s">
        <v>136</v>
      </c>
      <c r="F8" s="47">
        <v>5000000</v>
      </c>
      <c r="G8" s="29"/>
      <c r="H8" s="30" t="s">
        <v>137</v>
      </c>
      <c r="I8" s="30" t="s">
        <v>52</v>
      </c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</row>
    <row r="9" spans="1:23" ht="61.5" customHeight="1" x14ac:dyDescent="0.25">
      <c r="A9" s="60">
        <v>59</v>
      </c>
      <c r="B9" s="30" t="s">
        <v>47</v>
      </c>
      <c r="C9" s="30" t="s">
        <v>139</v>
      </c>
      <c r="D9" s="30" t="s">
        <v>140</v>
      </c>
      <c r="E9" s="30" t="s">
        <v>141</v>
      </c>
      <c r="F9" s="47">
        <v>15000000</v>
      </c>
      <c r="G9" s="29"/>
      <c r="H9" s="30" t="s">
        <v>142</v>
      </c>
      <c r="I9" s="32">
        <v>0.73399999999999999</v>
      </c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</row>
    <row r="10" spans="1:23" ht="45.75" customHeight="1" x14ac:dyDescent="0.25">
      <c r="A10" s="60">
        <v>60</v>
      </c>
      <c r="B10" s="30" t="s">
        <v>53</v>
      </c>
      <c r="C10" s="30" t="s">
        <v>143</v>
      </c>
      <c r="D10" s="30" t="s">
        <v>144</v>
      </c>
      <c r="E10" s="30" t="s">
        <v>141</v>
      </c>
      <c r="F10" s="47">
        <v>15000000</v>
      </c>
      <c r="G10" s="29"/>
      <c r="H10" s="30" t="s">
        <v>145</v>
      </c>
      <c r="I10" s="35">
        <v>1</v>
      </c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</row>
    <row r="11" spans="1:23" ht="47.25" customHeight="1" x14ac:dyDescent="0.25">
      <c r="A11" s="60">
        <v>61</v>
      </c>
      <c r="B11" s="38" t="s">
        <v>48</v>
      </c>
      <c r="C11" s="30" t="s">
        <v>146</v>
      </c>
      <c r="D11" s="30" t="s">
        <v>135</v>
      </c>
      <c r="E11" s="30" t="s">
        <v>141</v>
      </c>
      <c r="F11" s="47">
        <v>15000000</v>
      </c>
      <c r="G11" s="29"/>
      <c r="H11" s="30" t="s">
        <v>145</v>
      </c>
      <c r="I11" s="37">
        <v>0.7</v>
      </c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</row>
    <row r="12" spans="1:23" ht="47.25" customHeight="1" x14ac:dyDescent="0.25">
      <c r="A12" s="60">
        <v>62</v>
      </c>
      <c r="B12" s="30" t="s">
        <v>49</v>
      </c>
      <c r="C12" s="30" t="s">
        <v>147</v>
      </c>
      <c r="D12" s="30" t="s">
        <v>148</v>
      </c>
      <c r="E12" s="30" t="s">
        <v>136</v>
      </c>
      <c r="F12" s="47">
        <v>5000000</v>
      </c>
      <c r="G12" s="29"/>
      <c r="H12" s="30" t="s">
        <v>145</v>
      </c>
      <c r="I12" s="32">
        <v>1</v>
      </c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</row>
    <row r="13" spans="1:23" ht="75" customHeight="1" x14ac:dyDescent="0.25">
      <c r="A13" s="60">
        <v>63</v>
      </c>
      <c r="B13" s="30" t="s">
        <v>50</v>
      </c>
      <c r="C13" s="30" t="s">
        <v>149</v>
      </c>
      <c r="D13" s="30" t="s">
        <v>150</v>
      </c>
      <c r="E13" s="30" t="s">
        <v>151</v>
      </c>
      <c r="F13" s="47">
        <v>5000000</v>
      </c>
      <c r="G13" s="29"/>
      <c r="H13" s="30" t="s">
        <v>151</v>
      </c>
      <c r="I13" s="32">
        <v>1</v>
      </c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</row>
    <row r="14" spans="1:23" ht="73.5" customHeight="1" x14ac:dyDescent="0.25">
      <c r="A14" s="60">
        <v>64</v>
      </c>
      <c r="B14" s="30" t="s">
        <v>51</v>
      </c>
      <c r="C14" s="30" t="s">
        <v>152</v>
      </c>
      <c r="D14" s="30" t="s">
        <v>153</v>
      </c>
      <c r="E14" s="30" t="s">
        <v>136</v>
      </c>
      <c r="F14" s="47">
        <v>10000000</v>
      </c>
      <c r="G14" s="29"/>
      <c r="H14" s="30" t="s">
        <v>532</v>
      </c>
      <c r="I14" s="32">
        <v>1</v>
      </c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</row>
    <row r="15" spans="1:23" ht="15.75" x14ac:dyDescent="0.25">
      <c r="A15" s="65" t="s">
        <v>3</v>
      </c>
      <c r="B15" s="65"/>
      <c r="C15" s="74" t="s">
        <v>31</v>
      </c>
      <c r="D15" s="74"/>
      <c r="E15" s="74"/>
      <c r="F15" s="74"/>
      <c r="G15" s="74"/>
      <c r="H15" s="65" t="s">
        <v>4</v>
      </c>
      <c r="I15" s="65" t="s">
        <v>19</v>
      </c>
      <c r="J15" s="72" t="s">
        <v>17</v>
      </c>
      <c r="K15" s="72"/>
      <c r="L15" s="72"/>
      <c r="M15" s="72"/>
      <c r="N15" s="72"/>
      <c r="O15" s="72"/>
      <c r="P15" s="72"/>
      <c r="Q15" s="72"/>
      <c r="R15" s="72"/>
      <c r="S15" s="72"/>
      <c r="T15" s="72"/>
      <c r="U15" s="72"/>
      <c r="V15" s="72"/>
      <c r="W15" s="13"/>
    </row>
    <row r="16" spans="1:23" ht="15.75" customHeight="1" x14ac:dyDescent="0.25">
      <c r="A16" s="73" t="s">
        <v>5</v>
      </c>
      <c r="B16" s="65" t="s">
        <v>6</v>
      </c>
      <c r="C16" s="65" t="s">
        <v>7</v>
      </c>
      <c r="D16" s="65" t="s">
        <v>8</v>
      </c>
      <c r="E16" s="65" t="s">
        <v>9</v>
      </c>
      <c r="F16" s="58" t="s">
        <v>10</v>
      </c>
      <c r="G16" s="58"/>
      <c r="H16" s="65"/>
      <c r="I16" s="65"/>
      <c r="J16" s="72"/>
      <c r="K16" s="72"/>
      <c r="L16" s="72"/>
      <c r="M16" s="72"/>
      <c r="N16" s="72"/>
      <c r="O16" s="72"/>
      <c r="P16" s="72"/>
      <c r="Q16" s="72"/>
      <c r="R16" s="72"/>
      <c r="S16" s="72"/>
      <c r="T16" s="72"/>
      <c r="U16" s="72"/>
      <c r="V16" s="72"/>
      <c r="W16" s="13"/>
    </row>
    <row r="17" spans="1:23" ht="47.25" x14ac:dyDescent="0.25">
      <c r="A17" s="73"/>
      <c r="B17" s="65"/>
      <c r="C17" s="65"/>
      <c r="D17" s="65"/>
      <c r="E17" s="65"/>
      <c r="F17" s="59" t="s">
        <v>11</v>
      </c>
      <c r="G17" s="59" t="s">
        <v>12</v>
      </c>
      <c r="H17" s="65"/>
      <c r="I17" s="65"/>
      <c r="J17" s="1" t="s">
        <v>13</v>
      </c>
      <c r="K17" s="1" t="s">
        <v>14</v>
      </c>
      <c r="L17" s="2" t="s">
        <v>15</v>
      </c>
      <c r="M17" s="1" t="s">
        <v>13</v>
      </c>
      <c r="N17" s="1" t="s">
        <v>14</v>
      </c>
      <c r="O17" s="2" t="s">
        <v>15</v>
      </c>
      <c r="P17" s="1" t="s">
        <v>13</v>
      </c>
      <c r="Q17" s="1" t="s">
        <v>14</v>
      </c>
      <c r="R17" s="2" t="s">
        <v>15</v>
      </c>
      <c r="S17" s="1" t="s">
        <v>13</v>
      </c>
      <c r="T17" s="1" t="s">
        <v>14</v>
      </c>
      <c r="U17" s="2" t="s">
        <v>15</v>
      </c>
      <c r="V17" s="1" t="s">
        <v>16</v>
      </c>
      <c r="W17" s="13"/>
    </row>
    <row r="18" spans="1:23" ht="75" x14ac:dyDescent="0.25">
      <c r="A18" s="61">
        <v>65</v>
      </c>
      <c r="B18" s="30" t="s">
        <v>54</v>
      </c>
      <c r="C18" s="30" t="s">
        <v>154</v>
      </c>
      <c r="D18" s="30" t="s">
        <v>155</v>
      </c>
      <c r="E18" s="30" t="s">
        <v>136</v>
      </c>
      <c r="F18" s="78" t="s">
        <v>583</v>
      </c>
      <c r="G18" s="30" t="s">
        <v>160</v>
      </c>
      <c r="H18" s="30" t="s">
        <v>137</v>
      </c>
      <c r="I18" s="36">
        <v>12000</v>
      </c>
      <c r="J18" s="1"/>
      <c r="K18" s="1"/>
      <c r="L18" s="2"/>
      <c r="M18" s="1"/>
      <c r="N18" s="1"/>
      <c r="O18" s="2"/>
      <c r="P18" s="1"/>
      <c r="Q18" s="1"/>
      <c r="R18" s="2"/>
      <c r="S18" s="1"/>
      <c r="T18" s="1"/>
      <c r="U18" s="2"/>
      <c r="V18" s="1"/>
      <c r="W18" s="13"/>
    </row>
    <row r="19" spans="1:23" ht="75" x14ac:dyDescent="0.25">
      <c r="A19" s="61">
        <v>66</v>
      </c>
      <c r="B19" s="30" t="s">
        <v>55</v>
      </c>
      <c r="C19" s="30" t="s">
        <v>156</v>
      </c>
      <c r="D19" s="30" t="s">
        <v>155</v>
      </c>
      <c r="E19" s="30" t="s">
        <v>136</v>
      </c>
      <c r="F19" s="79"/>
      <c r="G19" s="30" t="s">
        <v>160</v>
      </c>
      <c r="H19" s="30" t="s">
        <v>137</v>
      </c>
      <c r="I19" s="36">
        <v>7800</v>
      </c>
      <c r="J19" s="1"/>
      <c r="K19" s="1"/>
      <c r="L19" s="2"/>
      <c r="M19" s="1"/>
      <c r="N19" s="1"/>
      <c r="O19" s="2"/>
      <c r="P19" s="1"/>
      <c r="Q19" s="1"/>
      <c r="R19" s="2"/>
      <c r="S19" s="1"/>
      <c r="T19" s="1"/>
      <c r="U19" s="2"/>
      <c r="V19" s="1"/>
      <c r="W19" s="13"/>
    </row>
    <row r="20" spans="1:23" ht="75" x14ac:dyDescent="0.25">
      <c r="A20" s="61">
        <v>67</v>
      </c>
      <c r="B20" s="30" t="s">
        <v>56</v>
      </c>
      <c r="C20" s="30" t="s">
        <v>157</v>
      </c>
      <c r="D20" s="30" t="s">
        <v>155</v>
      </c>
      <c r="E20" s="30" t="s">
        <v>136</v>
      </c>
      <c r="F20" s="79"/>
      <c r="G20" s="30" t="s">
        <v>160</v>
      </c>
      <c r="H20" s="30" t="s">
        <v>137</v>
      </c>
      <c r="I20" s="36">
        <v>10100</v>
      </c>
      <c r="J20" s="1"/>
      <c r="K20" s="1"/>
      <c r="L20" s="2"/>
      <c r="M20" s="1"/>
      <c r="N20" s="1"/>
      <c r="O20" s="2"/>
      <c r="P20" s="1"/>
      <c r="Q20" s="1"/>
      <c r="R20" s="2"/>
      <c r="S20" s="1"/>
      <c r="T20" s="1"/>
      <c r="U20" s="2"/>
      <c r="V20" s="1"/>
      <c r="W20" s="13"/>
    </row>
    <row r="21" spans="1:23" ht="75" x14ac:dyDescent="0.25">
      <c r="A21" s="61">
        <v>68</v>
      </c>
      <c r="B21" s="30" t="s">
        <v>57</v>
      </c>
      <c r="C21" s="30" t="s">
        <v>158</v>
      </c>
      <c r="D21" s="30" t="s">
        <v>155</v>
      </c>
      <c r="E21" s="30" t="s">
        <v>136</v>
      </c>
      <c r="F21" s="79"/>
      <c r="G21" s="30" t="s">
        <v>160</v>
      </c>
      <c r="H21" s="30" t="s">
        <v>137</v>
      </c>
      <c r="I21" s="36">
        <v>4000</v>
      </c>
      <c r="J21" s="13"/>
      <c r="K21" s="13"/>
      <c r="L21" s="13"/>
      <c r="M21" s="13"/>
      <c r="N21" s="13"/>
      <c r="O21" s="13"/>
      <c r="P21" s="13"/>
      <c r="Q21" s="13"/>
      <c r="R21" s="13"/>
      <c r="S21" s="13"/>
      <c r="T21" s="13"/>
      <c r="U21" s="13"/>
      <c r="V21" s="13"/>
      <c r="W21" s="13"/>
    </row>
    <row r="22" spans="1:23" ht="75" x14ac:dyDescent="0.25">
      <c r="A22" s="61">
        <v>69</v>
      </c>
      <c r="B22" s="30" t="s">
        <v>58</v>
      </c>
      <c r="C22" s="30" t="s">
        <v>159</v>
      </c>
      <c r="D22" s="30" t="s">
        <v>155</v>
      </c>
      <c r="E22" s="30" t="s">
        <v>136</v>
      </c>
      <c r="F22" s="79"/>
      <c r="G22" s="30" t="s">
        <v>160</v>
      </c>
      <c r="H22" s="29" t="s">
        <v>137</v>
      </c>
      <c r="I22" s="36">
        <v>4300</v>
      </c>
      <c r="J22" s="13"/>
      <c r="K22" s="13"/>
      <c r="L22" s="13"/>
      <c r="M22" s="13"/>
      <c r="N22" s="13"/>
      <c r="O22" s="13"/>
      <c r="P22" s="13"/>
      <c r="Q22" s="13"/>
      <c r="R22" s="13"/>
      <c r="S22" s="13"/>
      <c r="T22" s="13"/>
      <c r="U22" s="13"/>
      <c r="V22" s="13"/>
      <c r="W22" s="13"/>
    </row>
    <row r="23" spans="1:23" ht="75" x14ac:dyDescent="0.25">
      <c r="A23" s="61">
        <v>70</v>
      </c>
      <c r="B23" s="30" t="s">
        <v>59</v>
      </c>
      <c r="C23" s="30" t="s">
        <v>161</v>
      </c>
      <c r="D23" s="30" t="s">
        <v>155</v>
      </c>
      <c r="E23" s="30" t="s">
        <v>136</v>
      </c>
      <c r="F23" s="79"/>
      <c r="G23" s="30" t="s">
        <v>160</v>
      </c>
      <c r="H23" s="29" t="s">
        <v>137</v>
      </c>
      <c r="I23" s="36">
        <v>2600</v>
      </c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</row>
    <row r="24" spans="1:23" ht="75" x14ac:dyDescent="0.25">
      <c r="A24" s="61">
        <v>71</v>
      </c>
      <c r="B24" s="30" t="s">
        <v>60</v>
      </c>
      <c r="C24" s="30" t="s">
        <v>162</v>
      </c>
      <c r="D24" s="30" t="s">
        <v>155</v>
      </c>
      <c r="E24" s="30" t="s">
        <v>136</v>
      </c>
      <c r="F24" s="79"/>
      <c r="G24" s="30" t="s">
        <v>160</v>
      </c>
      <c r="H24" s="29" t="s">
        <v>137</v>
      </c>
      <c r="I24" s="36">
        <v>1000</v>
      </c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</row>
    <row r="25" spans="1:23" ht="75" x14ac:dyDescent="0.25">
      <c r="A25" s="61">
        <v>72</v>
      </c>
      <c r="B25" s="30" t="s">
        <v>61</v>
      </c>
      <c r="C25" s="30" t="s">
        <v>163</v>
      </c>
      <c r="D25" s="30" t="s">
        <v>155</v>
      </c>
      <c r="E25" s="30" t="s">
        <v>136</v>
      </c>
      <c r="F25" s="79"/>
      <c r="G25" s="30" t="s">
        <v>160</v>
      </c>
      <c r="H25" s="29" t="s">
        <v>137</v>
      </c>
      <c r="I25" s="36">
        <v>1700</v>
      </c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</row>
    <row r="26" spans="1:23" ht="75" x14ac:dyDescent="0.25">
      <c r="A26" s="61">
        <v>73</v>
      </c>
      <c r="B26" s="30" t="s">
        <v>62</v>
      </c>
      <c r="C26" s="30" t="s">
        <v>164</v>
      </c>
      <c r="D26" s="30" t="s">
        <v>155</v>
      </c>
      <c r="E26" s="30" t="s">
        <v>136</v>
      </c>
      <c r="F26" s="79"/>
      <c r="G26" s="30" t="s">
        <v>160</v>
      </c>
      <c r="H26" s="29" t="s">
        <v>137</v>
      </c>
      <c r="I26" s="36">
        <v>900</v>
      </c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</row>
    <row r="27" spans="1:23" ht="75" x14ac:dyDescent="0.25">
      <c r="A27" s="61">
        <v>74</v>
      </c>
      <c r="B27" s="30" t="s">
        <v>63</v>
      </c>
      <c r="C27" s="30" t="s">
        <v>165</v>
      </c>
      <c r="D27" s="30" t="s">
        <v>155</v>
      </c>
      <c r="E27" s="30" t="s">
        <v>136</v>
      </c>
      <c r="F27" s="79"/>
      <c r="G27" s="30" t="s">
        <v>160</v>
      </c>
      <c r="H27" s="29" t="s">
        <v>137</v>
      </c>
      <c r="I27" s="36">
        <v>3300</v>
      </c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</row>
    <row r="28" spans="1:23" ht="75" x14ac:dyDescent="0.25">
      <c r="A28" s="61">
        <v>75</v>
      </c>
      <c r="B28" s="30" t="s">
        <v>64</v>
      </c>
      <c r="C28" s="30" t="s">
        <v>166</v>
      </c>
      <c r="D28" s="30" t="s">
        <v>155</v>
      </c>
      <c r="E28" s="30" t="s">
        <v>136</v>
      </c>
      <c r="F28" s="79"/>
      <c r="G28" s="30" t="s">
        <v>160</v>
      </c>
      <c r="H28" s="29" t="s">
        <v>137</v>
      </c>
      <c r="I28" s="30" t="s">
        <v>83</v>
      </c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</row>
    <row r="29" spans="1:23" ht="75" x14ac:dyDescent="0.25">
      <c r="A29" s="61">
        <v>76</v>
      </c>
      <c r="B29" s="30" t="s">
        <v>65</v>
      </c>
      <c r="C29" s="30" t="s">
        <v>167</v>
      </c>
      <c r="D29" s="30" t="s">
        <v>135</v>
      </c>
      <c r="E29" s="30" t="s">
        <v>136</v>
      </c>
      <c r="F29" s="79"/>
      <c r="G29" s="30" t="s">
        <v>160</v>
      </c>
      <c r="H29" s="29" t="s">
        <v>137</v>
      </c>
      <c r="I29" s="30" t="s">
        <v>84</v>
      </c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</row>
    <row r="30" spans="1:23" ht="75" x14ac:dyDescent="0.25">
      <c r="A30" s="61">
        <v>77</v>
      </c>
      <c r="B30" s="30" t="s">
        <v>66</v>
      </c>
      <c r="C30" s="30" t="s">
        <v>168</v>
      </c>
      <c r="D30" s="30" t="s">
        <v>135</v>
      </c>
      <c r="E30" s="30" t="s">
        <v>136</v>
      </c>
      <c r="F30" s="79"/>
      <c r="G30" s="30" t="s">
        <v>160</v>
      </c>
      <c r="H30" s="29" t="s">
        <v>137</v>
      </c>
      <c r="I30" s="30" t="s">
        <v>83</v>
      </c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</row>
    <row r="31" spans="1:23" ht="75" x14ac:dyDescent="0.25">
      <c r="A31" s="61">
        <v>78</v>
      </c>
      <c r="B31" s="30" t="s">
        <v>67</v>
      </c>
      <c r="C31" s="30" t="s">
        <v>169</v>
      </c>
      <c r="D31" s="30" t="s">
        <v>135</v>
      </c>
      <c r="E31" s="30" t="s">
        <v>136</v>
      </c>
      <c r="F31" s="79"/>
      <c r="G31" s="30" t="s">
        <v>160</v>
      </c>
      <c r="H31" s="29" t="s">
        <v>137</v>
      </c>
      <c r="I31" s="30" t="s">
        <v>84</v>
      </c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</row>
    <row r="32" spans="1:23" ht="75" x14ac:dyDescent="0.25">
      <c r="A32" s="61">
        <v>79</v>
      </c>
      <c r="B32" s="30" t="s">
        <v>68</v>
      </c>
      <c r="C32" s="30" t="s">
        <v>170</v>
      </c>
      <c r="D32" s="30" t="s">
        <v>135</v>
      </c>
      <c r="E32" s="30" t="s">
        <v>136</v>
      </c>
      <c r="F32" s="79"/>
      <c r="G32" s="30" t="s">
        <v>160</v>
      </c>
      <c r="H32" s="29" t="s">
        <v>137</v>
      </c>
      <c r="I32" s="30" t="s">
        <v>85</v>
      </c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</row>
    <row r="33" spans="1:23" ht="75" x14ac:dyDescent="0.25">
      <c r="A33" s="61">
        <v>80</v>
      </c>
      <c r="B33" s="30" t="s">
        <v>69</v>
      </c>
      <c r="C33" s="30" t="s">
        <v>171</v>
      </c>
      <c r="D33" s="30" t="s">
        <v>155</v>
      </c>
      <c r="E33" s="30" t="s">
        <v>136</v>
      </c>
      <c r="F33" s="79"/>
      <c r="G33" s="30" t="s">
        <v>160</v>
      </c>
      <c r="H33" s="29" t="s">
        <v>137</v>
      </c>
      <c r="I33" s="36">
        <v>3600</v>
      </c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</row>
    <row r="34" spans="1:23" ht="75" x14ac:dyDescent="0.25">
      <c r="A34" s="61">
        <v>81</v>
      </c>
      <c r="B34" s="30" t="s">
        <v>70</v>
      </c>
      <c r="C34" s="30" t="s">
        <v>172</v>
      </c>
      <c r="D34" s="30" t="s">
        <v>155</v>
      </c>
      <c r="E34" s="30" t="s">
        <v>136</v>
      </c>
      <c r="F34" s="79"/>
      <c r="G34" s="30" t="s">
        <v>160</v>
      </c>
      <c r="H34" s="29" t="s">
        <v>137</v>
      </c>
      <c r="I34" s="29">
        <v>3600</v>
      </c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</row>
    <row r="35" spans="1:23" ht="75" x14ac:dyDescent="0.25">
      <c r="A35" s="61">
        <v>82</v>
      </c>
      <c r="B35" s="30" t="s">
        <v>71</v>
      </c>
      <c r="C35" s="30" t="s">
        <v>173</v>
      </c>
      <c r="D35" s="30" t="s">
        <v>155</v>
      </c>
      <c r="E35" s="30" t="s">
        <v>136</v>
      </c>
      <c r="F35" s="79"/>
      <c r="G35" s="30" t="s">
        <v>160</v>
      </c>
      <c r="H35" s="29" t="s">
        <v>137</v>
      </c>
      <c r="I35" s="29">
        <v>1700</v>
      </c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</row>
    <row r="36" spans="1:23" ht="75" x14ac:dyDescent="0.25">
      <c r="A36" s="61">
        <v>83</v>
      </c>
      <c r="B36" s="30" t="s">
        <v>72</v>
      </c>
      <c r="C36" s="30" t="s">
        <v>174</v>
      </c>
      <c r="D36" s="30" t="s">
        <v>155</v>
      </c>
      <c r="E36" s="30" t="s">
        <v>136</v>
      </c>
      <c r="F36" s="79"/>
      <c r="G36" s="30" t="s">
        <v>160</v>
      </c>
      <c r="H36" s="29" t="s">
        <v>137</v>
      </c>
      <c r="I36" s="29">
        <v>700</v>
      </c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</row>
    <row r="37" spans="1:23" ht="75" x14ac:dyDescent="0.25">
      <c r="A37" s="61">
        <v>84</v>
      </c>
      <c r="B37" s="30" t="s">
        <v>73</v>
      </c>
      <c r="C37" s="30" t="s">
        <v>175</v>
      </c>
      <c r="D37" s="30" t="s">
        <v>155</v>
      </c>
      <c r="E37" s="30" t="s">
        <v>136</v>
      </c>
      <c r="F37" s="79"/>
      <c r="G37" s="30" t="s">
        <v>160</v>
      </c>
      <c r="H37" s="29" t="s">
        <v>137</v>
      </c>
      <c r="I37" s="29">
        <v>230</v>
      </c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</row>
    <row r="38" spans="1:23" ht="120" x14ac:dyDescent="0.25">
      <c r="A38" s="61">
        <v>85</v>
      </c>
      <c r="B38" s="30" t="s">
        <v>74</v>
      </c>
      <c r="C38" s="30" t="s">
        <v>533</v>
      </c>
      <c r="D38" s="30" t="s">
        <v>155</v>
      </c>
      <c r="E38" s="30" t="s">
        <v>136</v>
      </c>
      <c r="F38" s="79"/>
      <c r="G38" s="30" t="s">
        <v>160</v>
      </c>
      <c r="H38" s="29" t="s">
        <v>137</v>
      </c>
      <c r="I38" s="29">
        <v>57200</v>
      </c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</row>
    <row r="39" spans="1:23" ht="75" x14ac:dyDescent="0.25">
      <c r="A39" s="61">
        <v>86</v>
      </c>
      <c r="B39" s="30" t="s">
        <v>75</v>
      </c>
      <c r="C39" s="30" t="s">
        <v>176</v>
      </c>
      <c r="D39" s="30" t="s">
        <v>135</v>
      </c>
      <c r="E39" s="30" t="s">
        <v>136</v>
      </c>
      <c r="F39" s="79"/>
      <c r="G39" s="30" t="s">
        <v>160</v>
      </c>
      <c r="H39" s="29" t="s">
        <v>137</v>
      </c>
      <c r="I39" s="35">
        <v>0.3</v>
      </c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</row>
    <row r="40" spans="1:23" ht="75" x14ac:dyDescent="0.25">
      <c r="A40" s="61">
        <v>87</v>
      </c>
      <c r="B40" s="30" t="s">
        <v>76</v>
      </c>
      <c r="C40" s="30" t="s">
        <v>177</v>
      </c>
      <c r="D40" s="30" t="s">
        <v>135</v>
      </c>
      <c r="E40" s="30" t="s">
        <v>136</v>
      </c>
      <c r="F40" s="79"/>
      <c r="G40" s="30" t="s">
        <v>160</v>
      </c>
      <c r="H40" s="29" t="s">
        <v>137</v>
      </c>
      <c r="I40" s="37">
        <v>0.08</v>
      </c>
      <c r="J40" s="13"/>
      <c r="K40" s="13"/>
      <c r="L40" s="13"/>
      <c r="M40" s="13"/>
      <c r="N40" s="13"/>
      <c r="O40" s="13"/>
      <c r="P40" s="13"/>
      <c r="Q40" s="13"/>
      <c r="R40" s="13"/>
      <c r="S40" s="13"/>
      <c r="T40" s="13"/>
      <c r="U40" s="13"/>
      <c r="V40" s="13"/>
      <c r="W40" s="13"/>
    </row>
    <row r="41" spans="1:23" ht="90" x14ac:dyDescent="0.25">
      <c r="A41" s="61">
        <v>88</v>
      </c>
      <c r="B41" s="30" t="s">
        <v>77</v>
      </c>
      <c r="C41" s="30" t="s">
        <v>178</v>
      </c>
      <c r="D41" s="30" t="s">
        <v>135</v>
      </c>
      <c r="E41" s="30" t="s">
        <v>136</v>
      </c>
      <c r="F41" s="80"/>
      <c r="G41" s="30" t="s">
        <v>160</v>
      </c>
      <c r="H41" s="29" t="s">
        <v>137</v>
      </c>
      <c r="I41" s="30" t="s">
        <v>86</v>
      </c>
      <c r="J41" s="13"/>
      <c r="K41" s="13"/>
      <c r="L41" s="13"/>
      <c r="M41" s="13"/>
      <c r="N41" s="13"/>
      <c r="O41" s="13"/>
      <c r="P41" s="13"/>
      <c r="Q41" s="13"/>
      <c r="R41" s="13"/>
      <c r="S41" s="13"/>
      <c r="T41" s="13"/>
      <c r="U41" s="13"/>
      <c r="V41" s="13"/>
      <c r="W41" s="13"/>
    </row>
    <row r="42" spans="1:23" ht="75" x14ac:dyDescent="0.25">
      <c r="A42" s="61">
        <v>89</v>
      </c>
      <c r="B42" s="30" t="s">
        <v>78</v>
      </c>
      <c r="C42" s="30" t="s">
        <v>179</v>
      </c>
      <c r="D42" s="30" t="s">
        <v>180</v>
      </c>
      <c r="E42" s="30" t="s">
        <v>181</v>
      </c>
      <c r="F42" s="48">
        <v>10000000000</v>
      </c>
      <c r="G42" s="34" t="s">
        <v>182</v>
      </c>
      <c r="H42" s="29" t="s">
        <v>183</v>
      </c>
      <c r="I42" s="32">
        <v>1</v>
      </c>
      <c r="J42" s="13"/>
      <c r="K42" s="13"/>
      <c r="L42" s="13"/>
      <c r="M42" s="13"/>
      <c r="N42" s="13"/>
      <c r="O42" s="13"/>
      <c r="P42" s="13"/>
      <c r="Q42" s="13"/>
      <c r="R42" s="13"/>
      <c r="S42" s="13"/>
      <c r="T42" s="13"/>
      <c r="U42" s="13"/>
      <c r="V42" s="13"/>
      <c r="W42" s="13"/>
    </row>
    <row r="43" spans="1:23" ht="75" x14ac:dyDescent="0.25">
      <c r="A43" s="61">
        <v>90</v>
      </c>
      <c r="B43" s="30" t="s">
        <v>79</v>
      </c>
      <c r="C43" s="30" t="s">
        <v>184</v>
      </c>
      <c r="D43" s="30" t="s">
        <v>185</v>
      </c>
      <c r="E43" s="30" t="s">
        <v>136</v>
      </c>
      <c r="F43" s="48">
        <v>4000000</v>
      </c>
      <c r="G43" s="30" t="s">
        <v>160</v>
      </c>
      <c r="H43" s="29" t="s">
        <v>137</v>
      </c>
      <c r="I43" s="30" t="s">
        <v>87</v>
      </c>
      <c r="J43" s="13"/>
      <c r="K43" s="13"/>
      <c r="L43" s="13"/>
      <c r="M43" s="13"/>
      <c r="N43" s="13"/>
      <c r="O43" s="13"/>
      <c r="P43" s="13"/>
      <c r="Q43" s="13"/>
      <c r="R43" s="13"/>
      <c r="S43" s="13"/>
      <c r="T43" s="13"/>
      <c r="U43" s="13"/>
      <c r="V43" s="13"/>
      <c r="W43" s="13"/>
    </row>
    <row r="44" spans="1:23" ht="75" x14ac:dyDescent="0.25">
      <c r="A44" s="61">
        <v>91</v>
      </c>
      <c r="B44" s="30" t="s">
        <v>80</v>
      </c>
      <c r="C44" s="30" t="s">
        <v>186</v>
      </c>
      <c r="D44" s="30" t="s">
        <v>155</v>
      </c>
      <c r="E44" s="30" t="s">
        <v>136</v>
      </c>
      <c r="F44" s="48">
        <v>0</v>
      </c>
      <c r="G44" s="30" t="s">
        <v>160</v>
      </c>
      <c r="H44" s="29" t="s">
        <v>137</v>
      </c>
      <c r="I44" s="30">
        <v>8400</v>
      </c>
      <c r="J44" s="13"/>
      <c r="K44" s="13"/>
      <c r="L44" s="13"/>
      <c r="M44" s="13"/>
      <c r="N44" s="13"/>
      <c r="O44" s="13"/>
      <c r="P44" s="13"/>
      <c r="Q44" s="13"/>
      <c r="R44" s="13"/>
      <c r="S44" s="13"/>
      <c r="T44" s="13"/>
      <c r="U44" s="13"/>
      <c r="V44" s="13"/>
      <c r="W44" s="13"/>
    </row>
    <row r="45" spans="1:23" ht="60" x14ac:dyDescent="0.25">
      <c r="A45" s="61">
        <v>92</v>
      </c>
      <c r="B45" s="30" t="s">
        <v>81</v>
      </c>
      <c r="C45" s="30" t="s">
        <v>187</v>
      </c>
      <c r="D45" s="30" t="s">
        <v>188</v>
      </c>
      <c r="E45" s="30" t="s">
        <v>136</v>
      </c>
      <c r="F45" s="48">
        <v>5000000</v>
      </c>
      <c r="G45" s="34" t="s">
        <v>189</v>
      </c>
      <c r="H45" s="29" t="s">
        <v>560</v>
      </c>
      <c r="I45" s="32">
        <v>1</v>
      </c>
      <c r="J45" s="13"/>
      <c r="K45" s="13"/>
      <c r="L45" s="13"/>
      <c r="M45" s="13"/>
      <c r="N45" s="13"/>
      <c r="O45" s="13"/>
      <c r="P45" s="13"/>
      <c r="Q45" s="13"/>
      <c r="R45" s="13"/>
      <c r="S45" s="13"/>
      <c r="T45" s="13"/>
      <c r="U45" s="13"/>
      <c r="V45" s="13"/>
      <c r="W45" s="13"/>
    </row>
    <row r="46" spans="1:23" ht="75" x14ac:dyDescent="0.25">
      <c r="A46" s="61">
        <v>93</v>
      </c>
      <c r="B46" s="30" t="s">
        <v>82</v>
      </c>
      <c r="C46" s="30" t="s">
        <v>190</v>
      </c>
      <c r="D46" s="30" t="s">
        <v>191</v>
      </c>
      <c r="E46" s="30" t="s">
        <v>136</v>
      </c>
      <c r="F46" s="48">
        <v>5000000</v>
      </c>
      <c r="G46" s="34" t="s">
        <v>192</v>
      </c>
      <c r="H46" s="29" t="s">
        <v>193</v>
      </c>
      <c r="I46" s="32">
        <v>0.9</v>
      </c>
      <c r="J46" s="13"/>
      <c r="K46" s="13"/>
      <c r="L46" s="13"/>
      <c r="M46" s="13"/>
      <c r="N46" s="13"/>
      <c r="O46" s="13"/>
      <c r="P46" s="13"/>
      <c r="Q46" s="13"/>
      <c r="R46" s="13"/>
      <c r="S46" s="13"/>
      <c r="T46" s="13"/>
      <c r="U46" s="13"/>
      <c r="V46" s="13"/>
      <c r="W46" s="13"/>
    </row>
    <row r="47" spans="1:23" ht="15.75" x14ac:dyDescent="0.25">
      <c r="A47" s="65" t="s">
        <v>3</v>
      </c>
      <c r="B47" s="65"/>
      <c r="C47" s="74" t="s">
        <v>194</v>
      </c>
      <c r="D47" s="74"/>
      <c r="E47" s="74"/>
      <c r="F47" s="74"/>
      <c r="G47" s="74"/>
      <c r="H47" s="65" t="s">
        <v>4</v>
      </c>
      <c r="I47" s="65" t="s">
        <v>19</v>
      </c>
      <c r="J47" s="72" t="s">
        <v>17</v>
      </c>
      <c r="K47" s="72"/>
      <c r="L47" s="72"/>
      <c r="M47" s="72"/>
      <c r="N47" s="72"/>
      <c r="O47" s="72"/>
      <c r="P47" s="72"/>
      <c r="Q47" s="72"/>
      <c r="R47" s="72"/>
      <c r="S47" s="72"/>
      <c r="T47" s="72"/>
      <c r="U47" s="72"/>
      <c r="V47" s="72"/>
      <c r="W47" s="13"/>
    </row>
    <row r="48" spans="1:23" ht="15.75" customHeight="1" x14ac:dyDescent="0.25">
      <c r="A48" s="73" t="s">
        <v>5</v>
      </c>
      <c r="B48" s="65" t="s">
        <v>6</v>
      </c>
      <c r="C48" s="65" t="s">
        <v>7</v>
      </c>
      <c r="D48" s="65" t="s">
        <v>8</v>
      </c>
      <c r="E48" s="65" t="s">
        <v>9</v>
      </c>
      <c r="F48" s="58" t="s">
        <v>10</v>
      </c>
      <c r="G48" s="58"/>
      <c r="H48" s="65"/>
      <c r="I48" s="65"/>
      <c r="J48" s="72"/>
      <c r="K48" s="72"/>
      <c r="L48" s="72"/>
      <c r="M48" s="72"/>
      <c r="N48" s="72"/>
      <c r="O48" s="72"/>
      <c r="P48" s="72"/>
      <c r="Q48" s="72"/>
      <c r="R48" s="72"/>
      <c r="S48" s="72"/>
      <c r="T48" s="72"/>
      <c r="U48" s="72"/>
      <c r="V48" s="72"/>
      <c r="W48" s="13"/>
    </row>
    <row r="49" spans="1:23" ht="47.25" x14ac:dyDescent="0.25">
      <c r="A49" s="73"/>
      <c r="B49" s="65"/>
      <c r="C49" s="65"/>
      <c r="D49" s="65"/>
      <c r="E49" s="65"/>
      <c r="F49" s="59" t="s">
        <v>11</v>
      </c>
      <c r="G49" s="59" t="s">
        <v>12</v>
      </c>
      <c r="H49" s="65"/>
      <c r="I49" s="65"/>
      <c r="J49" s="1" t="s">
        <v>13</v>
      </c>
      <c r="K49" s="1" t="s">
        <v>14</v>
      </c>
      <c r="L49" s="2" t="s">
        <v>15</v>
      </c>
      <c r="M49" s="1" t="s">
        <v>13</v>
      </c>
      <c r="N49" s="1" t="s">
        <v>14</v>
      </c>
      <c r="O49" s="2" t="s">
        <v>15</v>
      </c>
      <c r="P49" s="1" t="s">
        <v>13</v>
      </c>
      <c r="Q49" s="1" t="s">
        <v>14</v>
      </c>
      <c r="R49" s="2" t="s">
        <v>15</v>
      </c>
      <c r="S49" s="1" t="s">
        <v>13</v>
      </c>
      <c r="T49" s="1" t="s">
        <v>14</v>
      </c>
      <c r="U49" s="2" t="s">
        <v>15</v>
      </c>
      <c r="V49" s="1" t="s">
        <v>16</v>
      </c>
      <c r="W49" s="13"/>
    </row>
    <row r="50" spans="1:23" s="13" customFormat="1" ht="43.5" x14ac:dyDescent="0.35">
      <c r="A50" s="60">
        <v>94</v>
      </c>
      <c r="B50" s="30" t="s">
        <v>88</v>
      </c>
      <c r="C50" s="30" t="s">
        <v>195</v>
      </c>
      <c r="D50" s="30" t="s">
        <v>196</v>
      </c>
      <c r="E50" s="30" t="s">
        <v>197</v>
      </c>
      <c r="F50" s="63">
        <v>2000000000</v>
      </c>
      <c r="G50" s="30"/>
      <c r="H50" s="30" t="s">
        <v>198</v>
      </c>
      <c r="I50" s="29">
        <v>230700</v>
      </c>
    </row>
    <row r="51" spans="1:23" ht="30" x14ac:dyDescent="0.25">
      <c r="A51" s="60">
        <v>95</v>
      </c>
      <c r="B51" s="30" t="s">
        <v>89</v>
      </c>
      <c r="C51" s="30" t="s">
        <v>199</v>
      </c>
      <c r="D51" s="30" t="s">
        <v>200</v>
      </c>
      <c r="E51" s="30" t="s">
        <v>202</v>
      </c>
      <c r="F51" s="50" t="s">
        <v>581</v>
      </c>
      <c r="G51" s="30"/>
      <c r="H51" s="30" t="s">
        <v>205</v>
      </c>
      <c r="I51" s="29">
        <v>1</v>
      </c>
      <c r="J51" s="13"/>
      <c r="K51" s="13"/>
      <c r="L51" s="13"/>
      <c r="M51" s="13"/>
      <c r="N51" s="13"/>
      <c r="O51" s="13"/>
      <c r="P51" s="13"/>
      <c r="Q51" s="13"/>
      <c r="R51" s="13"/>
      <c r="S51" s="13"/>
      <c r="T51" s="13"/>
      <c r="U51" s="13"/>
      <c r="V51" s="13"/>
      <c r="W51" s="13"/>
    </row>
    <row r="52" spans="1:23" ht="30" x14ac:dyDescent="0.25">
      <c r="A52" s="60">
        <v>96</v>
      </c>
      <c r="B52" s="30" t="s">
        <v>305</v>
      </c>
      <c r="C52" s="30" t="s">
        <v>199</v>
      </c>
      <c r="D52" s="30" t="s">
        <v>200</v>
      </c>
      <c r="E52" s="30" t="s">
        <v>202</v>
      </c>
      <c r="F52" s="50" t="s">
        <v>581</v>
      </c>
      <c r="G52" s="30"/>
      <c r="H52" s="30" t="s">
        <v>205</v>
      </c>
      <c r="I52" s="29">
        <v>1</v>
      </c>
      <c r="J52" s="13"/>
      <c r="K52" s="13"/>
      <c r="L52" s="13"/>
      <c r="M52" s="13"/>
      <c r="N52" s="13"/>
      <c r="O52" s="13"/>
      <c r="P52" s="13"/>
      <c r="Q52" s="13"/>
      <c r="R52" s="13"/>
      <c r="S52" s="13"/>
      <c r="T52" s="13"/>
      <c r="U52" s="13"/>
      <c r="V52" s="13"/>
      <c r="W52" s="13"/>
    </row>
    <row r="53" spans="1:23" ht="30" x14ac:dyDescent="0.25">
      <c r="A53" s="60">
        <v>97</v>
      </c>
      <c r="B53" s="30" t="s">
        <v>534</v>
      </c>
      <c r="C53" s="30" t="s">
        <v>199</v>
      </c>
      <c r="D53" s="30" t="s">
        <v>200</v>
      </c>
      <c r="E53" s="30" t="s">
        <v>202</v>
      </c>
      <c r="F53" s="50" t="s">
        <v>581</v>
      </c>
      <c r="G53" s="30"/>
      <c r="H53" s="30" t="s">
        <v>205</v>
      </c>
      <c r="I53" s="29">
        <v>1</v>
      </c>
      <c r="J53" s="13"/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</row>
    <row r="54" spans="1:23" ht="30" x14ac:dyDescent="0.25">
      <c r="A54" s="60">
        <v>98</v>
      </c>
      <c r="B54" s="30" t="s">
        <v>306</v>
      </c>
      <c r="C54" s="30" t="s">
        <v>199</v>
      </c>
      <c r="D54" s="30" t="s">
        <v>200</v>
      </c>
      <c r="E54" s="30" t="s">
        <v>202</v>
      </c>
      <c r="F54" s="50" t="s">
        <v>581</v>
      </c>
      <c r="G54" s="30"/>
      <c r="H54" s="30" t="s">
        <v>205</v>
      </c>
      <c r="I54" s="29">
        <v>1</v>
      </c>
      <c r="J54" s="13"/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</row>
    <row r="55" spans="1:23" ht="29.1" x14ac:dyDescent="0.35">
      <c r="A55" s="60">
        <v>99</v>
      </c>
      <c r="B55" s="30" t="s">
        <v>304</v>
      </c>
      <c r="C55" s="30" t="s">
        <v>201</v>
      </c>
      <c r="D55" s="30" t="s">
        <v>196</v>
      </c>
      <c r="E55" s="30" t="s">
        <v>203</v>
      </c>
      <c r="F55" s="50" t="s">
        <v>581</v>
      </c>
      <c r="G55" s="30"/>
      <c r="H55" s="30" t="s">
        <v>204</v>
      </c>
      <c r="I55" s="29">
        <v>24200</v>
      </c>
      <c r="J55" s="13"/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</row>
    <row r="56" spans="1:23" ht="15.75" x14ac:dyDescent="0.25">
      <c r="A56" s="65" t="s">
        <v>3</v>
      </c>
      <c r="B56" s="65"/>
      <c r="C56" s="74" t="s">
        <v>32</v>
      </c>
      <c r="D56" s="74"/>
      <c r="E56" s="74"/>
      <c r="F56" s="74"/>
      <c r="G56" s="74"/>
      <c r="H56" s="65" t="s">
        <v>4</v>
      </c>
      <c r="I56" s="65" t="s">
        <v>19</v>
      </c>
      <c r="J56" s="72" t="s">
        <v>17</v>
      </c>
      <c r="K56" s="72"/>
      <c r="L56" s="72"/>
      <c r="M56" s="72"/>
      <c r="N56" s="72"/>
      <c r="O56" s="72"/>
      <c r="P56" s="72"/>
      <c r="Q56" s="72"/>
      <c r="R56" s="72"/>
      <c r="S56" s="72"/>
      <c r="T56" s="72"/>
      <c r="U56" s="72"/>
      <c r="V56" s="72"/>
      <c r="W56" s="13"/>
    </row>
    <row r="57" spans="1:23" ht="15.75" customHeight="1" x14ac:dyDescent="0.25">
      <c r="A57" s="73" t="s">
        <v>5</v>
      </c>
      <c r="B57" s="65" t="s">
        <v>6</v>
      </c>
      <c r="C57" s="65" t="s">
        <v>7</v>
      </c>
      <c r="D57" s="65" t="s">
        <v>8</v>
      </c>
      <c r="E57" s="65" t="s">
        <v>9</v>
      </c>
      <c r="F57" s="58" t="s">
        <v>10</v>
      </c>
      <c r="G57" s="58"/>
      <c r="H57" s="65"/>
      <c r="I57" s="65"/>
      <c r="J57" s="72"/>
      <c r="K57" s="72"/>
      <c r="L57" s="72"/>
      <c r="M57" s="72"/>
      <c r="N57" s="72"/>
      <c r="O57" s="72"/>
      <c r="P57" s="72"/>
      <c r="Q57" s="72"/>
      <c r="R57" s="72"/>
      <c r="S57" s="72"/>
      <c r="T57" s="72"/>
      <c r="U57" s="72"/>
      <c r="V57" s="72"/>
      <c r="W57" s="13"/>
    </row>
    <row r="58" spans="1:23" ht="47.25" x14ac:dyDescent="0.25">
      <c r="A58" s="73"/>
      <c r="B58" s="65"/>
      <c r="C58" s="65"/>
      <c r="D58" s="65"/>
      <c r="E58" s="65"/>
      <c r="F58" s="59" t="s">
        <v>11</v>
      </c>
      <c r="G58" s="59" t="s">
        <v>12</v>
      </c>
      <c r="H58" s="65"/>
      <c r="I58" s="65"/>
      <c r="J58" s="1" t="s">
        <v>13</v>
      </c>
      <c r="K58" s="1" t="s">
        <v>14</v>
      </c>
      <c r="L58" s="2" t="s">
        <v>15</v>
      </c>
      <c r="M58" s="1" t="s">
        <v>13</v>
      </c>
      <c r="N58" s="1" t="s">
        <v>14</v>
      </c>
      <c r="O58" s="2" t="s">
        <v>15</v>
      </c>
      <c r="P58" s="1" t="s">
        <v>13</v>
      </c>
      <c r="Q58" s="1" t="s">
        <v>14</v>
      </c>
      <c r="R58" s="2" t="s">
        <v>15</v>
      </c>
      <c r="S58" s="1" t="s">
        <v>13</v>
      </c>
      <c r="T58" s="1" t="s">
        <v>14</v>
      </c>
      <c r="U58" s="2" t="s">
        <v>15</v>
      </c>
      <c r="V58" s="1" t="s">
        <v>16</v>
      </c>
      <c r="W58" s="13"/>
    </row>
    <row r="59" spans="1:23" ht="60" x14ac:dyDescent="0.25">
      <c r="A59" s="60">
        <v>100</v>
      </c>
      <c r="B59" s="30" t="s">
        <v>90</v>
      </c>
      <c r="C59" s="30" t="s">
        <v>206</v>
      </c>
      <c r="D59" s="30" t="s">
        <v>207</v>
      </c>
      <c r="E59" s="30" t="s">
        <v>208</v>
      </c>
      <c r="F59" s="29">
        <v>0</v>
      </c>
      <c r="G59" s="29"/>
      <c r="H59" s="30" t="s">
        <v>209</v>
      </c>
      <c r="I59" s="35">
        <v>1</v>
      </c>
      <c r="J59" s="35">
        <v>1</v>
      </c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</row>
    <row r="60" spans="1:23" ht="45" x14ac:dyDescent="0.25">
      <c r="A60" s="60">
        <v>101</v>
      </c>
      <c r="B60" s="30" t="s">
        <v>91</v>
      </c>
      <c r="C60" s="30" t="s">
        <v>211</v>
      </c>
      <c r="D60" s="30" t="s">
        <v>207</v>
      </c>
      <c r="E60" s="30" t="s">
        <v>212</v>
      </c>
      <c r="F60" s="55" t="s">
        <v>581</v>
      </c>
      <c r="G60" s="29"/>
      <c r="H60" s="30" t="s">
        <v>213</v>
      </c>
      <c r="I60" s="35">
        <v>1</v>
      </c>
      <c r="J60" s="35">
        <v>1</v>
      </c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</row>
    <row r="61" spans="1:23" ht="30" x14ac:dyDescent="0.25">
      <c r="A61" s="60">
        <v>102</v>
      </c>
      <c r="B61" s="30" t="s">
        <v>92</v>
      </c>
      <c r="C61" s="30" t="s">
        <v>214</v>
      </c>
      <c r="D61" s="30" t="s">
        <v>207</v>
      </c>
      <c r="E61" s="30" t="s">
        <v>212</v>
      </c>
      <c r="F61" s="55" t="s">
        <v>581</v>
      </c>
      <c r="G61" s="29"/>
      <c r="H61" s="30" t="s">
        <v>215</v>
      </c>
      <c r="I61" s="35">
        <v>1</v>
      </c>
      <c r="J61" s="35">
        <v>1</v>
      </c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</row>
    <row r="62" spans="1:23" ht="90" x14ac:dyDescent="0.25">
      <c r="A62" s="60">
        <v>103</v>
      </c>
      <c r="B62" s="30" t="s">
        <v>93</v>
      </c>
      <c r="C62" s="30" t="s">
        <v>535</v>
      </c>
      <c r="D62" s="30" t="s">
        <v>207</v>
      </c>
      <c r="E62" s="30" t="s">
        <v>212</v>
      </c>
      <c r="F62" s="55" t="s">
        <v>581</v>
      </c>
      <c r="G62" s="29"/>
      <c r="H62" s="30" t="s">
        <v>216</v>
      </c>
      <c r="I62" s="30" t="s">
        <v>210</v>
      </c>
      <c r="J62" s="35" t="s">
        <v>580</v>
      </c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</row>
    <row r="63" spans="1:23" ht="15.75" x14ac:dyDescent="0.25">
      <c r="A63" s="65" t="s">
        <v>3</v>
      </c>
      <c r="B63" s="65"/>
      <c r="C63" s="74" t="s">
        <v>33</v>
      </c>
      <c r="D63" s="74"/>
      <c r="E63" s="74"/>
      <c r="F63" s="74"/>
      <c r="G63" s="74"/>
      <c r="H63" s="65" t="s">
        <v>4</v>
      </c>
      <c r="I63" s="65" t="s">
        <v>19</v>
      </c>
      <c r="J63" s="72" t="s">
        <v>17</v>
      </c>
      <c r="K63" s="72"/>
      <c r="L63" s="72"/>
      <c r="M63" s="72"/>
      <c r="N63" s="72"/>
      <c r="O63" s="72"/>
      <c r="P63" s="72"/>
      <c r="Q63" s="72"/>
      <c r="R63" s="72"/>
      <c r="S63" s="72"/>
      <c r="T63" s="72"/>
      <c r="U63" s="72"/>
      <c r="V63" s="72"/>
      <c r="W63" s="13"/>
    </row>
    <row r="64" spans="1:23" ht="15.75" customHeight="1" x14ac:dyDescent="0.25">
      <c r="A64" s="73" t="s">
        <v>5</v>
      </c>
      <c r="B64" s="65" t="s">
        <v>6</v>
      </c>
      <c r="C64" s="65" t="s">
        <v>7</v>
      </c>
      <c r="D64" s="65" t="s">
        <v>8</v>
      </c>
      <c r="E64" s="65" t="s">
        <v>9</v>
      </c>
      <c r="F64" s="58" t="s">
        <v>10</v>
      </c>
      <c r="G64" s="58"/>
      <c r="H64" s="65"/>
      <c r="I64" s="65"/>
      <c r="J64" s="72"/>
      <c r="K64" s="72"/>
      <c r="L64" s="72"/>
      <c r="M64" s="72"/>
      <c r="N64" s="72"/>
      <c r="O64" s="72"/>
      <c r="P64" s="72"/>
      <c r="Q64" s="72"/>
      <c r="R64" s="72"/>
      <c r="S64" s="72"/>
      <c r="T64" s="72"/>
      <c r="U64" s="72"/>
      <c r="V64" s="72"/>
      <c r="W64" s="13"/>
    </row>
    <row r="65" spans="1:23" ht="47.25" x14ac:dyDescent="0.25">
      <c r="A65" s="73"/>
      <c r="B65" s="65"/>
      <c r="C65" s="65"/>
      <c r="D65" s="65"/>
      <c r="E65" s="65"/>
      <c r="F65" s="59" t="s">
        <v>11</v>
      </c>
      <c r="G65" s="59" t="s">
        <v>12</v>
      </c>
      <c r="H65" s="65"/>
      <c r="I65" s="65"/>
      <c r="J65" s="1" t="s">
        <v>13</v>
      </c>
      <c r="K65" s="1" t="s">
        <v>14</v>
      </c>
      <c r="L65" s="2" t="s">
        <v>15</v>
      </c>
      <c r="M65" s="1" t="s">
        <v>13</v>
      </c>
      <c r="N65" s="1" t="s">
        <v>14</v>
      </c>
      <c r="O65" s="2" t="s">
        <v>15</v>
      </c>
      <c r="P65" s="1" t="s">
        <v>13</v>
      </c>
      <c r="Q65" s="1" t="s">
        <v>14</v>
      </c>
      <c r="R65" s="2" t="s">
        <v>15</v>
      </c>
      <c r="S65" s="1" t="s">
        <v>13</v>
      </c>
      <c r="T65" s="1" t="s">
        <v>14</v>
      </c>
      <c r="U65" s="2" t="s">
        <v>15</v>
      </c>
      <c r="V65" s="1" t="s">
        <v>16</v>
      </c>
      <c r="W65" s="13"/>
    </row>
    <row r="66" spans="1:23" ht="63" x14ac:dyDescent="0.25">
      <c r="A66" s="60">
        <v>104</v>
      </c>
      <c r="B66" s="26" t="s">
        <v>217</v>
      </c>
      <c r="C66" s="26" t="s">
        <v>218</v>
      </c>
      <c r="D66" s="26" t="s">
        <v>219</v>
      </c>
      <c r="E66" s="26" t="s">
        <v>220</v>
      </c>
      <c r="F66" s="15">
        <v>0</v>
      </c>
      <c r="G66" s="15" t="s">
        <v>572</v>
      </c>
      <c r="H66" s="26" t="s">
        <v>221</v>
      </c>
      <c r="I66" s="15">
        <v>1</v>
      </c>
      <c r="J66" s="13"/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</row>
    <row r="67" spans="1:23" ht="15.75" x14ac:dyDescent="0.25">
      <c r="A67" s="65" t="s">
        <v>3</v>
      </c>
      <c r="B67" s="65"/>
      <c r="C67" s="74" t="s">
        <v>34</v>
      </c>
      <c r="D67" s="74"/>
      <c r="E67" s="74"/>
      <c r="F67" s="74"/>
      <c r="G67" s="74"/>
      <c r="H67" s="65" t="s">
        <v>4</v>
      </c>
      <c r="I67" s="65" t="s">
        <v>19</v>
      </c>
      <c r="J67" s="72" t="s">
        <v>17</v>
      </c>
      <c r="K67" s="72"/>
      <c r="L67" s="72"/>
      <c r="M67" s="72"/>
      <c r="N67" s="72"/>
      <c r="O67" s="72"/>
      <c r="P67" s="72"/>
      <c r="Q67" s="72"/>
      <c r="R67" s="72"/>
      <c r="S67" s="72"/>
      <c r="T67" s="72"/>
      <c r="U67" s="72"/>
      <c r="V67" s="72"/>
      <c r="W67" s="13"/>
    </row>
    <row r="68" spans="1:23" ht="15.75" customHeight="1" x14ac:dyDescent="0.25">
      <c r="A68" s="73" t="s">
        <v>5</v>
      </c>
      <c r="B68" s="65" t="s">
        <v>6</v>
      </c>
      <c r="C68" s="65" t="s">
        <v>7</v>
      </c>
      <c r="D68" s="65" t="s">
        <v>8</v>
      </c>
      <c r="E68" s="65" t="s">
        <v>9</v>
      </c>
      <c r="F68" s="58" t="s">
        <v>10</v>
      </c>
      <c r="G68" s="58"/>
      <c r="H68" s="65"/>
      <c r="I68" s="65"/>
      <c r="J68" s="72"/>
      <c r="K68" s="72"/>
      <c r="L68" s="72"/>
      <c r="M68" s="72"/>
      <c r="N68" s="72"/>
      <c r="O68" s="72"/>
      <c r="P68" s="72"/>
      <c r="Q68" s="72"/>
      <c r="R68" s="72"/>
      <c r="S68" s="72"/>
      <c r="T68" s="72"/>
      <c r="U68" s="72"/>
      <c r="V68" s="72"/>
      <c r="W68" s="13"/>
    </row>
    <row r="69" spans="1:23" ht="47.25" x14ac:dyDescent="0.25">
      <c r="A69" s="73"/>
      <c r="B69" s="65"/>
      <c r="C69" s="65"/>
      <c r="D69" s="65"/>
      <c r="E69" s="65"/>
      <c r="F69" s="59" t="s">
        <v>11</v>
      </c>
      <c r="G69" s="59" t="s">
        <v>12</v>
      </c>
      <c r="H69" s="65"/>
      <c r="I69" s="65"/>
      <c r="J69" s="1" t="s">
        <v>13</v>
      </c>
      <c r="K69" s="1" t="s">
        <v>14</v>
      </c>
      <c r="L69" s="2" t="s">
        <v>15</v>
      </c>
      <c r="M69" s="1" t="s">
        <v>13</v>
      </c>
      <c r="N69" s="1" t="s">
        <v>14</v>
      </c>
      <c r="O69" s="2" t="s">
        <v>15</v>
      </c>
      <c r="P69" s="1" t="s">
        <v>13</v>
      </c>
      <c r="Q69" s="1" t="s">
        <v>14</v>
      </c>
      <c r="R69" s="2" t="s">
        <v>15</v>
      </c>
      <c r="S69" s="1" t="s">
        <v>13</v>
      </c>
      <c r="T69" s="1" t="s">
        <v>14</v>
      </c>
      <c r="U69" s="2" t="s">
        <v>15</v>
      </c>
      <c r="V69" s="1" t="s">
        <v>16</v>
      </c>
      <c r="W69" s="13"/>
    </row>
    <row r="70" spans="1:23" ht="60" x14ac:dyDescent="0.25">
      <c r="A70" s="64">
        <v>105</v>
      </c>
      <c r="B70" s="30" t="s">
        <v>222</v>
      </c>
      <c r="C70" s="30" t="s">
        <v>224</v>
      </c>
      <c r="D70" s="30" t="s">
        <v>225</v>
      </c>
      <c r="E70" s="30" t="s">
        <v>226</v>
      </c>
      <c r="F70" s="44">
        <v>5000000</v>
      </c>
      <c r="G70" s="34" t="s">
        <v>227</v>
      </c>
      <c r="H70" s="34" t="s">
        <v>232</v>
      </c>
      <c r="I70" s="30" t="s">
        <v>223</v>
      </c>
      <c r="J70" s="13">
        <v>1</v>
      </c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</row>
    <row r="71" spans="1:23" ht="60" x14ac:dyDescent="0.25">
      <c r="A71" s="64">
        <v>106</v>
      </c>
      <c r="B71" s="30" t="s">
        <v>94</v>
      </c>
      <c r="C71" s="30" t="s">
        <v>228</v>
      </c>
      <c r="D71" s="30" t="s">
        <v>230</v>
      </c>
      <c r="E71" s="30" t="s">
        <v>231</v>
      </c>
      <c r="F71" s="44">
        <v>5000000</v>
      </c>
      <c r="G71" s="34" t="s">
        <v>227</v>
      </c>
      <c r="H71" s="34" t="s">
        <v>233</v>
      </c>
      <c r="I71" s="30" t="s">
        <v>229</v>
      </c>
      <c r="J71" s="13"/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</row>
    <row r="72" spans="1:23" ht="60" x14ac:dyDescent="0.25">
      <c r="A72" s="64">
        <v>107</v>
      </c>
      <c r="B72" s="30" t="s">
        <v>95</v>
      </c>
      <c r="C72" s="30" t="s">
        <v>228</v>
      </c>
      <c r="D72" s="30" t="s">
        <v>235</v>
      </c>
      <c r="E72" s="30" t="s">
        <v>231</v>
      </c>
      <c r="F72" s="44">
        <v>2500000</v>
      </c>
      <c r="G72" s="34" t="s">
        <v>227</v>
      </c>
      <c r="H72" s="34" t="s">
        <v>233</v>
      </c>
      <c r="I72" s="30" t="s">
        <v>234</v>
      </c>
      <c r="J72" s="13"/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</row>
    <row r="73" spans="1:23" ht="60" x14ac:dyDescent="0.25">
      <c r="A73" s="64">
        <v>108</v>
      </c>
      <c r="B73" s="30" t="s">
        <v>96</v>
      </c>
      <c r="C73" s="30" t="s">
        <v>228</v>
      </c>
      <c r="D73" s="30" t="s">
        <v>237</v>
      </c>
      <c r="E73" s="30" t="s">
        <v>231</v>
      </c>
      <c r="F73" s="44">
        <v>2500000</v>
      </c>
      <c r="G73" s="30" t="s">
        <v>227</v>
      </c>
      <c r="H73" s="34" t="s">
        <v>233</v>
      </c>
      <c r="I73" s="30" t="s">
        <v>236</v>
      </c>
      <c r="J73" s="13"/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</row>
    <row r="74" spans="1:23" ht="60" x14ac:dyDescent="0.25">
      <c r="A74" s="64">
        <v>109</v>
      </c>
      <c r="B74" s="30" t="s">
        <v>97</v>
      </c>
      <c r="C74" s="30" t="s">
        <v>228</v>
      </c>
      <c r="D74" s="30" t="s">
        <v>230</v>
      </c>
      <c r="E74" s="30" t="s">
        <v>231</v>
      </c>
      <c r="F74" s="44">
        <v>2500000</v>
      </c>
      <c r="G74" s="30" t="s">
        <v>227</v>
      </c>
      <c r="H74" s="34" t="s">
        <v>233</v>
      </c>
      <c r="I74" s="30" t="s">
        <v>238</v>
      </c>
      <c r="J74" s="13"/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</row>
    <row r="75" spans="1:23" ht="75" x14ac:dyDescent="0.25">
      <c r="A75" s="64">
        <v>110</v>
      </c>
      <c r="B75" s="30" t="s">
        <v>98</v>
      </c>
      <c r="C75" s="30" t="s">
        <v>228</v>
      </c>
      <c r="D75" s="30" t="s">
        <v>240</v>
      </c>
      <c r="E75" s="30" t="s">
        <v>231</v>
      </c>
      <c r="F75" s="44">
        <v>2500000</v>
      </c>
      <c r="G75" s="30" t="s">
        <v>227</v>
      </c>
      <c r="H75" s="30" t="s">
        <v>241</v>
      </c>
      <c r="I75" s="30" t="s">
        <v>239</v>
      </c>
      <c r="J75" s="13"/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</row>
    <row r="76" spans="1:23" ht="60" x14ac:dyDescent="0.25">
      <c r="A76" s="64">
        <v>111</v>
      </c>
      <c r="B76" s="30" t="s">
        <v>99</v>
      </c>
      <c r="C76" s="30" t="s">
        <v>228</v>
      </c>
      <c r="D76" s="30" t="s">
        <v>240</v>
      </c>
      <c r="E76" s="30" t="s">
        <v>231</v>
      </c>
      <c r="F76" s="44">
        <v>2500000</v>
      </c>
      <c r="G76" s="34" t="s">
        <v>227</v>
      </c>
      <c r="H76" s="34" t="s">
        <v>241</v>
      </c>
      <c r="I76" s="30" t="s">
        <v>242</v>
      </c>
      <c r="J76" s="13"/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</row>
    <row r="77" spans="1:23" ht="60" x14ac:dyDescent="0.25">
      <c r="A77" s="64">
        <v>112</v>
      </c>
      <c r="B77" s="30" t="s">
        <v>100</v>
      </c>
      <c r="C77" s="30" t="s">
        <v>244</v>
      </c>
      <c r="D77" s="30" t="s">
        <v>245</v>
      </c>
      <c r="E77" s="30" t="s">
        <v>231</v>
      </c>
      <c r="F77" s="44">
        <v>3000000</v>
      </c>
      <c r="G77" s="34" t="s">
        <v>227</v>
      </c>
      <c r="H77" s="34" t="s">
        <v>241</v>
      </c>
      <c r="I77" s="30" t="s">
        <v>243</v>
      </c>
      <c r="J77" s="13"/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</row>
    <row r="78" spans="1:23" ht="15.75" x14ac:dyDescent="0.25">
      <c r="A78" s="65" t="s">
        <v>3</v>
      </c>
      <c r="B78" s="65"/>
      <c r="C78" s="74" t="s">
        <v>35</v>
      </c>
      <c r="D78" s="74"/>
      <c r="E78" s="74"/>
      <c r="F78" s="74"/>
      <c r="G78" s="74"/>
      <c r="H78" s="65" t="s">
        <v>4</v>
      </c>
      <c r="I78" s="65" t="s">
        <v>19</v>
      </c>
      <c r="J78" s="72" t="s">
        <v>17</v>
      </c>
      <c r="K78" s="72"/>
      <c r="L78" s="72"/>
      <c r="M78" s="72"/>
      <c r="N78" s="72"/>
      <c r="O78" s="72"/>
      <c r="P78" s="72"/>
      <c r="Q78" s="72"/>
      <c r="R78" s="72"/>
      <c r="S78" s="72"/>
      <c r="T78" s="72"/>
      <c r="U78" s="72"/>
      <c r="V78" s="72"/>
      <c r="W78" s="13"/>
    </row>
    <row r="79" spans="1:23" ht="15.75" customHeight="1" x14ac:dyDescent="0.25">
      <c r="A79" s="73" t="s">
        <v>5</v>
      </c>
      <c r="B79" s="65" t="s">
        <v>6</v>
      </c>
      <c r="C79" s="65" t="s">
        <v>7</v>
      </c>
      <c r="D79" s="65" t="s">
        <v>8</v>
      </c>
      <c r="E79" s="65" t="s">
        <v>9</v>
      </c>
      <c r="F79" s="58" t="s">
        <v>10</v>
      </c>
      <c r="G79" s="58"/>
      <c r="H79" s="65"/>
      <c r="I79" s="65"/>
      <c r="J79" s="72"/>
      <c r="K79" s="72"/>
      <c r="L79" s="72"/>
      <c r="M79" s="72"/>
      <c r="N79" s="72"/>
      <c r="O79" s="72"/>
      <c r="P79" s="72"/>
      <c r="Q79" s="72"/>
      <c r="R79" s="72"/>
      <c r="S79" s="72"/>
      <c r="T79" s="72"/>
      <c r="U79" s="72"/>
      <c r="V79" s="72"/>
      <c r="W79" s="13"/>
    </row>
    <row r="80" spans="1:23" ht="47.25" x14ac:dyDescent="0.25">
      <c r="A80" s="73"/>
      <c r="B80" s="65"/>
      <c r="C80" s="65"/>
      <c r="D80" s="65"/>
      <c r="E80" s="65"/>
      <c r="F80" s="59" t="s">
        <v>11</v>
      </c>
      <c r="G80" s="59" t="s">
        <v>12</v>
      </c>
      <c r="H80" s="65"/>
      <c r="I80" s="65"/>
      <c r="J80" s="1" t="s">
        <v>13</v>
      </c>
      <c r="K80" s="1" t="s">
        <v>14</v>
      </c>
      <c r="L80" s="2" t="s">
        <v>15</v>
      </c>
      <c r="M80" s="1" t="s">
        <v>13</v>
      </c>
      <c r="N80" s="1" t="s">
        <v>14</v>
      </c>
      <c r="O80" s="2" t="s">
        <v>15</v>
      </c>
      <c r="P80" s="1" t="s">
        <v>13</v>
      </c>
      <c r="Q80" s="1" t="s">
        <v>14</v>
      </c>
      <c r="R80" s="2" t="s">
        <v>15</v>
      </c>
      <c r="S80" s="1" t="s">
        <v>13</v>
      </c>
      <c r="T80" s="1" t="s">
        <v>14</v>
      </c>
      <c r="U80" s="2" t="s">
        <v>15</v>
      </c>
      <c r="V80" s="1" t="s">
        <v>16</v>
      </c>
      <c r="W80" s="13"/>
    </row>
    <row r="81" spans="1:23" ht="60" x14ac:dyDescent="0.25">
      <c r="A81" s="60">
        <v>113</v>
      </c>
      <c r="B81" s="30" t="s">
        <v>101</v>
      </c>
      <c r="C81" s="30" t="s">
        <v>247</v>
      </c>
      <c r="D81" s="30" t="s">
        <v>248</v>
      </c>
      <c r="E81" s="30" t="s">
        <v>249</v>
      </c>
      <c r="F81" s="44">
        <v>40000000</v>
      </c>
      <c r="G81" s="34" t="s">
        <v>250</v>
      </c>
      <c r="H81" s="30" t="s">
        <v>251</v>
      </c>
      <c r="I81" s="30" t="s">
        <v>246</v>
      </c>
      <c r="J81" s="39">
        <v>1</v>
      </c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</row>
    <row r="82" spans="1:23" ht="60" x14ac:dyDescent="0.25">
      <c r="A82" s="60">
        <v>114</v>
      </c>
      <c r="B82" s="30" t="s">
        <v>102</v>
      </c>
      <c r="C82" s="30" t="s">
        <v>252</v>
      </c>
      <c r="D82" s="30" t="s">
        <v>248</v>
      </c>
      <c r="E82" s="30" t="s">
        <v>253</v>
      </c>
      <c r="F82" s="44">
        <v>40000000</v>
      </c>
      <c r="G82" s="34" t="s">
        <v>250</v>
      </c>
      <c r="H82" s="30" t="s">
        <v>251</v>
      </c>
      <c r="I82" s="30" t="s">
        <v>246</v>
      </c>
      <c r="J82" s="39">
        <v>1</v>
      </c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</row>
    <row r="83" spans="1:23" ht="60" x14ac:dyDescent="0.25">
      <c r="A83" s="60">
        <v>115</v>
      </c>
      <c r="B83" s="30" t="s">
        <v>103</v>
      </c>
      <c r="C83" s="30" t="s">
        <v>255</v>
      </c>
      <c r="D83" s="30" t="s">
        <v>248</v>
      </c>
      <c r="E83" s="30" t="s">
        <v>256</v>
      </c>
      <c r="F83" s="44">
        <v>40000000</v>
      </c>
      <c r="G83" s="34" t="s">
        <v>250</v>
      </c>
      <c r="H83" s="31"/>
      <c r="I83" s="30" t="s">
        <v>254</v>
      </c>
      <c r="J83" s="39">
        <v>1</v>
      </c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</row>
    <row r="84" spans="1:23" ht="15.75" x14ac:dyDescent="0.25">
      <c r="A84" s="65" t="s">
        <v>3</v>
      </c>
      <c r="B84" s="65"/>
      <c r="C84" s="74" t="s">
        <v>36</v>
      </c>
      <c r="D84" s="74"/>
      <c r="E84" s="74"/>
      <c r="F84" s="74"/>
      <c r="G84" s="74"/>
      <c r="H84" s="65" t="s">
        <v>4</v>
      </c>
      <c r="I84" s="65" t="s">
        <v>19</v>
      </c>
      <c r="J84" s="72" t="s">
        <v>17</v>
      </c>
      <c r="K84" s="72"/>
      <c r="L84" s="72"/>
      <c r="M84" s="72"/>
      <c r="N84" s="72"/>
      <c r="O84" s="72"/>
      <c r="P84" s="72"/>
      <c r="Q84" s="72"/>
      <c r="R84" s="72"/>
      <c r="S84" s="72"/>
      <c r="T84" s="72"/>
      <c r="U84" s="72"/>
      <c r="V84" s="72"/>
      <c r="W84" s="13"/>
    </row>
    <row r="85" spans="1:23" ht="15.75" customHeight="1" x14ac:dyDescent="0.25">
      <c r="A85" s="73" t="s">
        <v>5</v>
      </c>
      <c r="B85" s="65" t="s">
        <v>6</v>
      </c>
      <c r="C85" s="65" t="s">
        <v>7</v>
      </c>
      <c r="D85" s="65" t="s">
        <v>8</v>
      </c>
      <c r="E85" s="65" t="s">
        <v>9</v>
      </c>
      <c r="F85" s="58" t="s">
        <v>10</v>
      </c>
      <c r="G85" s="58"/>
      <c r="H85" s="65"/>
      <c r="I85" s="65"/>
      <c r="J85" s="72"/>
      <c r="K85" s="72"/>
      <c r="L85" s="72"/>
      <c r="M85" s="72"/>
      <c r="N85" s="72"/>
      <c r="O85" s="72"/>
      <c r="P85" s="72"/>
      <c r="Q85" s="72"/>
      <c r="R85" s="72"/>
      <c r="S85" s="72"/>
      <c r="T85" s="72"/>
      <c r="U85" s="72"/>
      <c r="V85" s="72"/>
      <c r="W85" s="13"/>
    </row>
    <row r="86" spans="1:23" ht="47.25" x14ac:dyDescent="0.25">
      <c r="A86" s="73"/>
      <c r="B86" s="65"/>
      <c r="C86" s="65"/>
      <c r="D86" s="65"/>
      <c r="E86" s="65"/>
      <c r="F86" s="59" t="s">
        <v>11</v>
      </c>
      <c r="G86" s="59" t="s">
        <v>12</v>
      </c>
      <c r="H86" s="65"/>
      <c r="I86" s="65"/>
      <c r="J86" s="1" t="s">
        <v>13</v>
      </c>
      <c r="K86" s="1" t="s">
        <v>14</v>
      </c>
      <c r="L86" s="2" t="s">
        <v>15</v>
      </c>
      <c r="M86" s="1" t="s">
        <v>13</v>
      </c>
      <c r="N86" s="1" t="s">
        <v>14</v>
      </c>
      <c r="O86" s="2" t="s">
        <v>15</v>
      </c>
      <c r="P86" s="1" t="s">
        <v>13</v>
      </c>
      <c r="Q86" s="1" t="s">
        <v>14</v>
      </c>
      <c r="R86" s="2" t="s">
        <v>15</v>
      </c>
      <c r="S86" s="1" t="s">
        <v>13</v>
      </c>
      <c r="T86" s="1" t="s">
        <v>14</v>
      </c>
      <c r="U86" s="2" t="s">
        <v>15</v>
      </c>
      <c r="V86" s="1" t="s">
        <v>16</v>
      </c>
      <c r="W86" s="13"/>
    </row>
    <row r="87" spans="1:23" ht="60" x14ac:dyDescent="0.25">
      <c r="A87" s="60">
        <v>116</v>
      </c>
      <c r="B87" s="30" t="s">
        <v>104</v>
      </c>
      <c r="C87" s="30" t="s">
        <v>258</v>
      </c>
      <c r="D87" s="30" t="s">
        <v>259</v>
      </c>
      <c r="E87" s="30" t="s">
        <v>260</v>
      </c>
      <c r="F87" s="48">
        <v>6000000</v>
      </c>
      <c r="G87" s="34" t="s">
        <v>261</v>
      </c>
      <c r="H87" s="30" t="s">
        <v>262</v>
      </c>
      <c r="I87" s="30" t="s">
        <v>257</v>
      </c>
      <c r="J87" s="29">
        <v>3</v>
      </c>
      <c r="K87" s="29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</row>
    <row r="88" spans="1:23" ht="75" x14ac:dyDescent="0.25">
      <c r="A88" s="60">
        <v>117</v>
      </c>
      <c r="B88" s="30" t="s">
        <v>105</v>
      </c>
      <c r="C88" s="30" t="s">
        <v>263</v>
      </c>
      <c r="D88" s="30" t="s">
        <v>264</v>
      </c>
      <c r="E88" s="30" t="s">
        <v>260</v>
      </c>
      <c r="F88" s="48">
        <v>50000000</v>
      </c>
      <c r="G88" s="34" t="s">
        <v>265</v>
      </c>
      <c r="H88" s="30" t="s">
        <v>262</v>
      </c>
      <c r="I88" s="29">
        <v>4</v>
      </c>
      <c r="J88" s="29">
        <v>4</v>
      </c>
      <c r="K88" s="29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</row>
    <row r="89" spans="1:23" ht="60" x14ac:dyDescent="0.25">
      <c r="A89" s="60">
        <v>118</v>
      </c>
      <c r="B89" s="30" t="s">
        <v>106</v>
      </c>
      <c r="C89" s="30" t="s">
        <v>267</v>
      </c>
      <c r="D89" s="30" t="s">
        <v>268</v>
      </c>
      <c r="E89" s="30" t="s">
        <v>260</v>
      </c>
      <c r="F89" s="48">
        <v>10000000</v>
      </c>
      <c r="G89" s="34" t="s">
        <v>269</v>
      </c>
      <c r="H89" s="30" t="s">
        <v>262</v>
      </c>
      <c r="I89" s="38" t="s">
        <v>266</v>
      </c>
      <c r="J89" s="38">
        <v>1</v>
      </c>
      <c r="K89" s="29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</row>
    <row r="90" spans="1:23" ht="60" x14ac:dyDescent="0.25">
      <c r="A90" s="60">
        <v>119</v>
      </c>
      <c r="B90" s="30" t="s">
        <v>107</v>
      </c>
      <c r="C90" s="30" t="s">
        <v>270</v>
      </c>
      <c r="D90" s="30" t="s">
        <v>271</v>
      </c>
      <c r="E90" s="30" t="s">
        <v>260</v>
      </c>
      <c r="F90" s="48">
        <v>4000000</v>
      </c>
      <c r="G90" s="34" t="s">
        <v>269</v>
      </c>
      <c r="H90" s="30" t="s">
        <v>262</v>
      </c>
      <c r="I90" s="29">
        <v>1</v>
      </c>
      <c r="J90" s="29">
        <v>1</v>
      </c>
      <c r="K90" s="29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</row>
    <row r="91" spans="1:23" ht="60" x14ac:dyDescent="0.25">
      <c r="A91" s="60">
        <v>120</v>
      </c>
      <c r="B91" s="30" t="s">
        <v>108</v>
      </c>
      <c r="C91" s="30" t="s">
        <v>272</v>
      </c>
      <c r="D91" s="30" t="s">
        <v>273</v>
      </c>
      <c r="E91" s="30" t="s">
        <v>260</v>
      </c>
      <c r="F91" s="48">
        <v>3000000</v>
      </c>
      <c r="G91" s="34" t="s">
        <v>274</v>
      </c>
      <c r="H91" s="30" t="s">
        <v>262</v>
      </c>
      <c r="I91" s="35">
        <v>0.9</v>
      </c>
      <c r="J91" s="35">
        <v>0.9</v>
      </c>
      <c r="K91" s="29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</row>
    <row r="92" spans="1:23" ht="45" x14ac:dyDescent="0.25">
      <c r="A92" s="60">
        <v>121</v>
      </c>
      <c r="B92" s="30" t="s">
        <v>109</v>
      </c>
      <c r="C92" s="30" t="s">
        <v>275</v>
      </c>
      <c r="D92" s="30" t="s">
        <v>276</v>
      </c>
      <c r="E92" s="30" t="s">
        <v>260</v>
      </c>
      <c r="F92" s="48">
        <v>30000000</v>
      </c>
      <c r="G92" s="34" t="s">
        <v>277</v>
      </c>
      <c r="H92" s="30" t="s">
        <v>262</v>
      </c>
      <c r="I92" s="30" t="s">
        <v>278</v>
      </c>
      <c r="J92" s="29">
        <v>12</v>
      </c>
      <c r="K92" s="29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</row>
    <row r="93" spans="1:23" ht="60" x14ac:dyDescent="0.25">
      <c r="A93" s="60">
        <v>122</v>
      </c>
      <c r="B93" s="30" t="s">
        <v>110</v>
      </c>
      <c r="C93" s="30" t="s">
        <v>279</v>
      </c>
      <c r="D93" s="30" t="s">
        <v>280</v>
      </c>
      <c r="E93" s="30" t="s">
        <v>260</v>
      </c>
      <c r="F93" s="48">
        <v>20000000</v>
      </c>
      <c r="G93" s="34" t="s">
        <v>281</v>
      </c>
      <c r="H93" s="30" t="s">
        <v>262</v>
      </c>
      <c r="I93" s="30" t="s">
        <v>282</v>
      </c>
      <c r="J93" s="29">
        <v>12</v>
      </c>
      <c r="K93" s="29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</row>
    <row r="94" spans="1:23" ht="45" x14ac:dyDescent="0.25">
      <c r="A94" s="60">
        <v>123</v>
      </c>
      <c r="B94" s="30" t="s">
        <v>114</v>
      </c>
      <c r="C94" s="30" t="s">
        <v>283</v>
      </c>
      <c r="D94" s="30" t="s">
        <v>284</v>
      </c>
      <c r="E94" s="30" t="s">
        <v>260</v>
      </c>
      <c r="F94" s="48">
        <v>0</v>
      </c>
      <c r="G94" s="29"/>
      <c r="H94" s="30" t="s">
        <v>262</v>
      </c>
      <c r="I94" s="30" t="s">
        <v>285</v>
      </c>
      <c r="J94" s="29">
        <v>1</v>
      </c>
      <c r="K94" s="29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</row>
    <row r="95" spans="1:23" ht="45" x14ac:dyDescent="0.25">
      <c r="A95" s="60">
        <v>124</v>
      </c>
      <c r="B95" s="30" t="s">
        <v>115</v>
      </c>
      <c r="C95" s="30" t="s">
        <v>286</v>
      </c>
      <c r="D95" s="30" t="s">
        <v>287</v>
      </c>
      <c r="E95" s="30" t="s">
        <v>260</v>
      </c>
      <c r="F95" s="48">
        <v>2000000</v>
      </c>
      <c r="G95" s="29"/>
      <c r="H95" s="30" t="s">
        <v>262</v>
      </c>
      <c r="I95" s="30" t="s">
        <v>288</v>
      </c>
      <c r="J95" s="29">
        <v>24</v>
      </c>
      <c r="K95" s="29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</row>
    <row r="96" spans="1:23" ht="15.75" x14ac:dyDescent="0.25">
      <c r="A96" s="65" t="s">
        <v>3</v>
      </c>
      <c r="B96" s="65"/>
      <c r="C96" s="74" t="s">
        <v>37</v>
      </c>
      <c r="D96" s="74"/>
      <c r="E96" s="74"/>
      <c r="F96" s="74"/>
      <c r="G96" s="74"/>
      <c r="H96" s="65" t="s">
        <v>4</v>
      </c>
      <c r="I96" s="65" t="s">
        <v>19</v>
      </c>
      <c r="J96" s="72" t="s">
        <v>17</v>
      </c>
      <c r="K96" s="72"/>
      <c r="L96" s="72"/>
      <c r="M96" s="72"/>
      <c r="N96" s="72"/>
      <c r="O96" s="72"/>
      <c r="P96" s="72"/>
      <c r="Q96" s="72"/>
      <c r="R96" s="72"/>
      <c r="S96" s="72"/>
      <c r="T96" s="72"/>
      <c r="U96" s="72"/>
      <c r="V96" s="72"/>
      <c r="W96" s="13"/>
    </row>
    <row r="97" spans="1:23" ht="15.75" customHeight="1" x14ac:dyDescent="0.25">
      <c r="A97" s="73" t="s">
        <v>5</v>
      </c>
      <c r="B97" s="65" t="s">
        <v>6</v>
      </c>
      <c r="C97" s="65" t="s">
        <v>7</v>
      </c>
      <c r="D97" s="65" t="s">
        <v>8</v>
      </c>
      <c r="E97" s="65" t="s">
        <v>9</v>
      </c>
      <c r="F97" s="58" t="s">
        <v>10</v>
      </c>
      <c r="G97" s="58"/>
      <c r="H97" s="65"/>
      <c r="I97" s="65"/>
      <c r="J97" s="72"/>
      <c r="K97" s="72"/>
      <c r="L97" s="72"/>
      <c r="M97" s="72"/>
      <c r="N97" s="72"/>
      <c r="O97" s="72"/>
      <c r="P97" s="72"/>
      <c r="Q97" s="72"/>
      <c r="R97" s="72"/>
      <c r="S97" s="72"/>
      <c r="T97" s="72"/>
      <c r="U97" s="72"/>
      <c r="V97" s="72"/>
      <c r="W97" s="13"/>
    </row>
    <row r="98" spans="1:23" ht="47.25" x14ac:dyDescent="0.25">
      <c r="A98" s="73"/>
      <c r="B98" s="65"/>
      <c r="C98" s="65"/>
      <c r="D98" s="65"/>
      <c r="E98" s="65"/>
      <c r="F98" s="59" t="s">
        <v>11</v>
      </c>
      <c r="G98" s="59" t="s">
        <v>12</v>
      </c>
      <c r="H98" s="65"/>
      <c r="I98" s="65"/>
      <c r="J98" s="1" t="s">
        <v>13</v>
      </c>
      <c r="K98" s="1" t="s">
        <v>14</v>
      </c>
      <c r="L98" s="2" t="s">
        <v>15</v>
      </c>
      <c r="M98" s="1" t="s">
        <v>13</v>
      </c>
      <c r="N98" s="1" t="s">
        <v>14</v>
      </c>
      <c r="O98" s="2" t="s">
        <v>15</v>
      </c>
      <c r="P98" s="1" t="s">
        <v>13</v>
      </c>
      <c r="Q98" s="1" t="s">
        <v>14</v>
      </c>
      <c r="R98" s="2" t="s">
        <v>15</v>
      </c>
      <c r="S98" s="1" t="s">
        <v>13</v>
      </c>
      <c r="T98" s="1" t="s">
        <v>14</v>
      </c>
      <c r="U98" s="2" t="s">
        <v>15</v>
      </c>
      <c r="V98" s="1" t="s">
        <v>16</v>
      </c>
      <c r="W98" s="13"/>
    </row>
    <row r="99" spans="1:23" ht="45" x14ac:dyDescent="0.25">
      <c r="A99" s="60">
        <v>125</v>
      </c>
      <c r="B99" s="30" t="s">
        <v>112</v>
      </c>
      <c r="C99" s="30" t="s">
        <v>536</v>
      </c>
      <c r="D99" s="30" t="s">
        <v>537</v>
      </c>
      <c r="E99" s="30" t="s">
        <v>289</v>
      </c>
      <c r="F99" s="31"/>
      <c r="G99" s="15" t="s">
        <v>579</v>
      </c>
      <c r="H99" s="30" t="s">
        <v>127</v>
      </c>
      <c r="I99" s="30">
        <v>1</v>
      </c>
      <c r="J99" s="31">
        <v>1</v>
      </c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</row>
    <row r="100" spans="1:23" ht="45" x14ac:dyDescent="0.25">
      <c r="A100" s="60">
        <v>126</v>
      </c>
      <c r="B100" s="30" t="s">
        <v>307</v>
      </c>
      <c r="C100" s="30" t="s">
        <v>199</v>
      </c>
      <c r="D100" s="30" t="s">
        <v>200</v>
      </c>
      <c r="E100" s="30" t="s">
        <v>202</v>
      </c>
      <c r="F100" s="30"/>
      <c r="G100" s="15" t="s">
        <v>579</v>
      </c>
      <c r="H100" s="30" t="s">
        <v>205</v>
      </c>
      <c r="I100" s="31">
        <v>1</v>
      </c>
      <c r="J100" s="31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</row>
    <row r="101" spans="1:23" ht="90" x14ac:dyDescent="0.25">
      <c r="A101" s="60">
        <v>127</v>
      </c>
      <c r="B101" s="30" t="s">
        <v>113</v>
      </c>
      <c r="C101" s="30" t="s">
        <v>291</v>
      </c>
      <c r="D101" s="30" t="s">
        <v>292</v>
      </c>
      <c r="E101" s="30" t="s">
        <v>127</v>
      </c>
      <c r="F101" s="44">
        <v>2000000000</v>
      </c>
      <c r="G101" s="15" t="s">
        <v>579</v>
      </c>
      <c r="H101" s="30" t="s">
        <v>293</v>
      </c>
      <c r="I101" s="30" t="s">
        <v>290</v>
      </c>
      <c r="J101" s="31">
        <v>1</v>
      </c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</row>
    <row r="102" spans="1:23" ht="15.75" x14ac:dyDescent="0.25">
      <c r="A102" s="65" t="s">
        <v>3</v>
      </c>
      <c r="B102" s="65"/>
      <c r="C102" s="74" t="s">
        <v>38</v>
      </c>
      <c r="D102" s="74"/>
      <c r="E102" s="74"/>
      <c r="F102" s="74"/>
      <c r="G102" s="74"/>
      <c r="H102" s="65" t="s">
        <v>4</v>
      </c>
      <c r="I102" s="65" t="s">
        <v>19</v>
      </c>
      <c r="J102" s="72" t="s">
        <v>17</v>
      </c>
      <c r="K102" s="72"/>
      <c r="L102" s="72"/>
      <c r="M102" s="72"/>
      <c r="N102" s="72"/>
      <c r="O102" s="72"/>
      <c r="P102" s="72"/>
      <c r="Q102" s="72"/>
      <c r="R102" s="72"/>
      <c r="S102" s="72"/>
      <c r="T102" s="72"/>
      <c r="U102" s="72"/>
      <c r="V102" s="72"/>
      <c r="W102" s="13"/>
    </row>
    <row r="103" spans="1:23" ht="15.75" customHeight="1" x14ac:dyDescent="0.25">
      <c r="A103" s="73" t="s">
        <v>5</v>
      </c>
      <c r="B103" s="65" t="s">
        <v>6</v>
      </c>
      <c r="C103" s="65" t="s">
        <v>7</v>
      </c>
      <c r="D103" s="65" t="s">
        <v>8</v>
      </c>
      <c r="E103" s="65" t="s">
        <v>9</v>
      </c>
      <c r="F103" s="58" t="s">
        <v>10</v>
      </c>
      <c r="G103" s="58"/>
      <c r="H103" s="65"/>
      <c r="I103" s="65"/>
      <c r="J103" s="72"/>
      <c r="K103" s="72"/>
      <c r="L103" s="72"/>
      <c r="M103" s="72"/>
      <c r="N103" s="72"/>
      <c r="O103" s="72"/>
      <c r="P103" s="72"/>
      <c r="Q103" s="72"/>
      <c r="R103" s="72"/>
      <c r="S103" s="72"/>
      <c r="T103" s="72"/>
      <c r="U103" s="72"/>
      <c r="V103" s="72"/>
      <c r="W103" s="13"/>
    </row>
    <row r="104" spans="1:23" ht="47.25" x14ac:dyDescent="0.25">
      <c r="A104" s="73"/>
      <c r="B104" s="65"/>
      <c r="C104" s="65"/>
      <c r="D104" s="65"/>
      <c r="E104" s="65"/>
      <c r="F104" s="59" t="s">
        <v>11</v>
      </c>
      <c r="G104" s="59" t="s">
        <v>12</v>
      </c>
      <c r="H104" s="65"/>
      <c r="I104" s="65"/>
      <c r="J104" s="1" t="s">
        <v>13</v>
      </c>
      <c r="K104" s="1" t="s">
        <v>14</v>
      </c>
      <c r="L104" s="2" t="s">
        <v>15</v>
      </c>
      <c r="M104" s="1" t="s">
        <v>13</v>
      </c>
      <c r="N104" s="1" t="s">
        <v>14</v>
      </c>
      <c r="O104" s="2" t="s">
        <v>15</v>
      </c>
      <c r="P104" s="1" t="s">
        <v>13</v>
      </c>
      <c r="Q104" s="1" t="s">
        <v>14</v>
      </c>
      <c r="R104" s="2" t="s">
        <v>15</v>
      </c>
      <c r="S104" s="1" t="s">
        <v>13</v>
      </c>
      <c r="T104" s="1" t="s">
        <v>14</v>
      </c>
      <c r="U104" s="2" t="s">
        <v>15</v>
      </c>
      <c r="V104" s="1" t="s">
        <v>16</v>
      </c>
      <c r="W104" s="13"/>
    </row>
    <row r="105" spans="1:23" ht="75" x14ac:dyDescent="0.25">
      <c r="A105" s="61">
        <v>128</v>
      </c>
      <c r="B105" s="33" t="s">
        <v>310</v>
      </c>
      <c r="C105" s="30" t="s">
        <v>199</v>
      </c>
      <c r="D105" s="30" t="s">
        <v>200</v>
      </c>
      <c r="E105" s="30" t="s">
        <v>202</v>
      </c>
      <c r="F105" s="56" t="s">
        <v>581</v>
      </c>
      <c r="G105" s="15" t="s">
        <v>578</v>
      </c>
      <c r="H105" s="30" t="s">
        <v>205</v>
      </c>
      <c r="I105" s="31">
        <v>1</v>
      </c>
      <c r="J105" s="1"/>
      <c r="K105" s="1"/>
      <c r="L105" s="2"/>
      <c r="M105" s="1"/>
      <c r="N105" s="1"/>
      <c r="O105" s="2"/>
      <c r="P105" s="1"/>
      <c r="Q105" s="1"/>
      <c r="R105" s="2"/>
      <c r="S105" s="1"/>
      <c r="T105" s="1"/>
      <c r="U105" s="2"/>
      <c r="V105" s="1"/>
      <c r="W105" s="13"/>
    </row>
    <row r="106" spans="1:23" ht="75" x14ac:dyDescent="0.25">
      <c r="A106" s="61">
        <v>129</v>
      </c>
      <c r="B106" s="33" t="s">
        <v>308</v>
      </c>
      <c r="C106" s="30" t="s">
        <v>199</v>
      </c>
      <c r="D106" s="30" t="s">
        <v>309</v>
      </c>
      <c r="E106" s="30" t="s">
        <v>202</v>
      </c>
      <c r="F106" s="56" t="s">
        <v>581</v>
      </c>
      <c r="G106" s="15" t="s">
        <v>578</v>
      </c>
      <c r="H106" s="30" t="s">
        <v>205</v>
      </c>
      <c r="I106" s="31">
        <v>1</v>
      </c>
      <c r="J106" s="1"/>
      <c r="K106" s="1"/>
      <c r="L106" s="2"/>
      <c r="M106" s="1"/>
      <c r="N106" s="1"/>
      <c r="O106" s="2"/>
      <c r="P106" s="1"/>
      <c r="Q106" s="1"/>
      <c r="R106" s="2"/>
      <c r="S106" s="1"/>
      <c r="T106" s="1"/>
      <c r="U106" s="2"/>
      <c r="V106" s="1"/>
      <c r="W106" s="13"/>
    </row>
    <row r="107" spans="1:23" ht="75" x14ac:dyDescent="0.25">
      <c r="A107" s="61">
        <v>130</v>
      </c>
      <c r="B107" s="30" t="s">
        <v>111</v>
      </c>
      <c r="C107" s="30" t="s">
        <v>295</v>
      </c>
      <c r="D107" s="30" t="s">
        <v>292</v>
      </c>
      <c r="E107" s="30" t="s">
        <v>127</v>
      </c>
      <c r="F107" s="53">
        <v>2500000000</v>
      </c>
      <c r="G107" s="15" t="s">
        <v>578</v>
      </c>
      <c r="H107" s="30" t="s">
        <v>293</v>
      </c>
      <c r="I107" s="30" t="s">
        <v>294</v>
      </c>
      <c r="J107" s="31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</row>
    <row r="108" spans="1:23" ht="15.75" x14ac:dyDescent="0.25">
      <c r="A108" s="65" t="s">
        <v>3</v>
      </c>
      <c r="B108" s="65"/>
      <c r="C108" s="74" t="s">
        <v>39</v>
      </c>
      <c r="D108" s="74"/>
      <c r="E108" s="74"/>
      <c r="F108" s="74"/>
      <c r="G108" s="74"/>
      <c r="H108" s="65" t="s">
        <v>4</v>
      </c>
      <c r="I108" s="65" t="s">
        <v>19</v>
      </c>
      <c r="J108" s="72" t="s">
        <v>17</v>
      </c>
      <c r="K108" s="72"/>
      <c r="L108" s="72"/>
      <c r="M108" s="72"/>
      <c r="N108" s="72"/>
      <c r="O108" s="72"/>
      <c r="P108" s="72"/>
      <c r="Q108" s="72"/>
      <c r="R108" s="72"/>
      <c r="S108" s="72"/>
      <c r="T108" s="72"/>
      <c r="U108" s="72"/>
      <c r="V108" s="72"/>
      <c r="W108" s="13"/>
    </row>
    <row r="109" spans="1:23" ht="15.75" customHeight="1" x14ac:dyDescent="0.25">
      <c r="A109" s="73" t="s">
        <v>5</v>
      </c>
      <c r="B109" s="65" t="s">
        <v>6</v>
      </c>
      <c r="C109" s="65" t="s">
        <v>7</v>
      </c>
      <c r="D109" s="65" t="s">
        <v>8</v>
      </c>
      <c r="E109" s="65" t="s">
        <v>9</v>
      </c>
      <c r="F109" s="58" t="s">
        <v>10</v>
      </c>
      <c r="G109" s="58"/>
      <c r="H109" s="65"/>
      <c r="I109" s="65"/>
      <c r="J109" s="72"/>
      <c r="K109" s="72"/>
      <c r="L109" s="72"/>
      <c r="M109" s="72"/>
      <c r="N109" s="72"/>
      <c r="O109" s="72"/>
      <c r="P109" s="72"/>
      <c r="Q109" s="72"/>
      <c r="R109" s="72"/>
      <c r="S109" s="72"/>
      <c r="T109" s="72"/>
      <c r="U109" s="72"/>
      <c r="V109" s="72"/>
      <c r="W109" s="13"/>
    </row>
    <row r="110" spans="1:23" ht="47.25" x14ac:dyDescent="0.25">
      <c r="A110" s="73"/>
      <c r="B110" s="65"/>
      <c r="C110" s="65"/>
      <c r="D110" s="65"/>
      <c r="E110" s="65"/>
      <c r="F110" s="59" t="s">
        <v>11</v>
      </c>
      <c r="G110" s="59" t="s">
        <v>12</v>
      </c>
      <c r="H110" s="65"/>
      <c r="I110" s="65"/>
      <c r="J110" s="1" t="s">
        <v>13</v>
      </c>
      <c r="K110" s="1" t="s">
        <v>14</v>
      </c>
      <c r="L110" s="2" t="s">
        <v>15</v>
      </c>
      <c r="M110" s="1" t="s">
        <v>13</v>
      </c>
      <c r="N110" s="1" t="s">
        <v>14</v>
      </c>
      <c r="O110" s="2" t="s">
        <v>15</v>
      </c>
      <c r="P110" s="1" t="s">
        <v>13</v>
      </c>
      <c r="Q110" s="1" t="s">
        <v>14</v>
      </c>
      <c r="R110" s="2" t="s">
        <v>15</v>
      </c>
      <c r="S110" s="1" t="s">
        <v>13</v>
      </c>
      <c r="T110" s="1" t="s">
        <v>14</v>
      </c>
      <c r="U110" s="2" t="s">
        <v>15</v>
      </c>
      <c r="V110" s="1" t="s">
        <v>16</v>
      </c>
      <c r="W110" s="13"/>
    </row>
    <row r="111" spans="1:23" ht="135" x14ac:dyDescent="0.25">
      <c r="A111" s="60">
        <v>131</v>
      </c>
      <c r="B111" s="30" t="s">
        <v>116</v>
      </c>
      <c r="C111" s="30" t="s">
        <v>296</v>
      </c>
      <c r="D111" s="30" t="s">
        <v>297</v>
      </c>
      <c r="E111" s="30" t="s">
        <v>298</v>
      </c>
      <c r="F111" s="44">
        <v>3000000</v>
      </c>
      <c r="G111" s="15" t="s">
        <v>576</v>
      </c>
      <c r="H111" s="30" t="s">
        <v>221</v>
      </c>
      <c r="I111" s="31">
        <v>12</v>
      </c>
      <c r="J111" s="31">
        <v>12</v>
      </c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</row>
    <row r="112" spans="1:23" ht="135" x14ac:dyDescent="0.25">
      <c r="A112" s="60">
        <v>132</v>
      </c>
      <c r="B112" s="30" t="s">
        <v>117</v>
      </c>
      <c r="C112" s="30" t="s">
        <v>299</v>
      </c>
      <c r="D112" s="30" t="s">
        <v>300</v>
      </c>
      <c r="E112" s="30" t="s">
        <v>298</v>
      </c>
      <c r="F112" s="44">
        <v>1000000</v>
      </c>
      <c r="G112" s="15" t="s">
        <v>576</v>
      </c>
      <c r="H112" s="29" t="s">
        <v>301</v>
      </c>
      <c r="I112" s="32">
        <v>1</v>
      </c>
      <c r="J112" s="32">
        <v>1</v>
      </c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</row>
    <row r="113" spans="1:23" ht="135" x14ac:dyDescent="0.25">
      <c r="A113" s="60">
        <v>133</v>
      </c>
      <c r="B113" s="30" t="s">
        <v>118</v>
      </c>
      <c r="C113" s="30" t="s">
        <v>302</v>
      </c>
      <c r="D113" s="30" t="s">
        <v>303</v>
      </c>
      <c r="E113" s="30" t="s">
        <v>298</v>
      </c>
      <c r="F113" s="44">
        <v>2000000</v>
      </c>
      <c r="G113" s="15" t="s">
        <v>576</v>
      </c>
      <c r="H113" s="30" t="s">
        <v>221</v>
      </c>
      <c r="I113" s="32">
        <v>0.2</v>
      </c>
      <c r="J113" s="32">
        <v>0.2</v>
      </c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</row>
    <row r="114" spans="1:23" ht="15.75" x14ac:dyDescent="0.25">
      <c r="A114" s="65" t="s">
        <v>3</v>
      </c>
      <c r="B114" s="65"/>
      <c r="C114" s="74" t="s">
        <v>40</v>
      </c>
      <c r="D114" s="74"/>
      <c r="E114" s="74"/>
      <c r="F114" s="74"/>
      <c r="G114" s="74"/>
      <c r="H114" s="65" t="s">
        <v>4</v>
      </c>
      <c r="I114" s="65" t="s">
        <v>19</v>
      </c>
      <c r="J114" s="72" t="s">
        <v>17</v>
      </c>
      <c r="K114" s="72"/>
      <c r="L114" s="72"/>
      <c r="M114" s="72"/>
      <c r="N114" s="72"/>
      <c r="O114" s="72"/>
      <c r="P114" s="72"/>
      <c r="Q114" s="72"/>
      <c r="R114" s="72"/>
      <c r="S114" s="72"/>
      <c r="T114" s="72"/>
      <c r="U114" s="72"/>
      <c r="V114" s="72"/>
      <c r="W114" s="13"/>
    </row>
    <row r="115" spans="1:23" ht="15.75" customHeight="1" x14ac:dyDescent="0.25">
      <c r="A115" s="73" t="s">
        <v>5</v>
      </c>
      <c r="B115" s="65" t="s">
        <v>6</v>
      </c>
      <c r="C115" s="65" t="s">
        <v>7</v>
      </c>
      <c r="D115" s="65" t="s">
        <v>8</v>
      </c>
      <c r="E115" s="65" t="s">
        <v>9</v>
      </c>
      <c r="F115" s="58" t="s">
        <v>10</v>
      </c>
      <c r="G115" s="58"/>
      <c r="H115" s="65"/>
      <c r="I115" s="65"/>
      <c r="J115" s="72"/>
      <c r="K115" s="72"/>
      <c r="L115" s="72"/>
      <c r="M115" s="72"/>
      <c r="N115" s="72"/>
      <c r="O115" s="72"/>
      <c r="P115" s="72"/>
      <c r="Q115" s="72"/>
      <c r="R115" s="72"/>
      <c r="S115" s="72"/>
      <c r="T115" s="72"/>
      <c r="U115" s="72"/>
      <c r="V115" s="72"/>
      <c r="W115" s="13"/>
    </row>
    <row r="116" spans="1:23" ht="47.25" x14ac:dyDescent="0.25">
      <c r="A116" s="73"/>
      <c r="B116" s="65"/>
      <c r="C116" s="65"/>
      <c r="D116" s="65"/>
      <c r="E116" s="65"/>
      <c r="F116" s="59" t="s">
        <v>11</v>
      </c>
      <c r="G116" s="59" t="s">
        <v>12</v>
      </c>
      <c r="H116" s="65"/>
      <c r="I116" s="65"/>
      <c r="J116" s="1" t="s">
        <v>13</v>
      </c>
      <c r="K116" s="1" t="s">
        <v>14</v>
      </c>
      <c r="L116" s="2" t="s">
        <v>15</v>
      </c>
      <c r="M116" s="1" t="s">
        <v>13</v>
      </c>
      <c r="N116" s="1" t="s">
        <v>14</v>
      </c>
      <c r="O116" s="2" t="s">
        <v>15</v>
      </c>
      <c r="P116" s="1" t="s">
        <v>13</v>
      </c>
      <c r="Q116" s="1" t="s">
        <v>14</v>
      </c>
      <c r="R116" s="2" t="s">
        <v>15</v>
      </c>
      <c r="S116" s="1" t="s">
        <v>13</v>
      </c>
      <c r="T116" s="1" t="s">
        <v>14</v>
      </c>
      <c r="U116" s="2" t="s">
        <v>15</v>
      </c>
      <c r="V116" s="1" t="s">
        <v>16</v>
      </c>
      <c r="W116" s="13"/>
    </row>
    <row r="117" spans="1:23" ht="120" x14ac:dyDescent="0.25">
      <c r="A117" s="60">
        <v>134</v>
      </c>
      <c r="B117" s="30" t="s">
        <v>119</v>
      </c>
      <c r="C117" s="30" t="s">
        <v>120</v>
      </c>
      <c r="D117" s="30" t="s">
        <v>121</v>
      </c>
      <c r="E117" s="30" t="s">
        <v>122</v>
      </c>
      <c r="F117" s="50">
        <v>5000000</v>
      </c>
      <c r="G117" s="30" t="s">
        <v>123</v>
      </c>
      <c r="H117" s="30" t="s">
        <v>122</v>
      </c>
      <c r="I117" s="30">
        <v>1</v>
      </c>
      <c r="J117" s="12"/>
      <c r="K117" s="12"/>
      <c r="L117" s="12"/>
      <c r="M117" s="12"/>
      <c r="N117" s="12"/>
      <c r="O117" s="12"/>
      <c r="P117" s="12"/>
      <c r="Q117" s="12"/>
      <c r="R117" s="12"/>
      <c r="S117" s="12"/>
      <c r="T117" s="12"/>
      <c r="U117" s="12"/>
      <c r="V117" s="12"/>
      <c r="W117" s="13"/>
    </row>
    <row r="118" spans="1:23" ht="60" x14ac:dyDescent="0.25">
      <c r="A118" s="60">
        <v>135</v>
      </c>
      <c r="B118" s="30" t="s">
        <v>124</v>
      </c>
      <c r="C118" s="30" t="s">
        <v>125</v>
      </c>
      <c r="D118" s="30" t="s">
        <v>126</v>
      </c>
      <c r="E118" s="30" t="s">
        <v>127</v>
      </c>
      <c r="F118" s="50">
        <v>6000000</v>
      </c>
      <c r="G118" s="30" t="s">
        <v>128</v>
      </c>
      <c r="H118" s="30" t="s">
        <v>127</v>
      </c>
      <c r="I118" s="30" t="s">
        <v>129</v>
      </c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3"/>
    </row>
    <row r="119" spans="1:23" ht="75" x14ac:dyDescent="0.25">
      <c r="A119" s="60">
        <v>136</v>
      </c>
      <c r="B119" s="30" t="s">
        <v>538</v>
      </c>
      <c r="C119" s="40" t="s">
        <v>130</v>
      </c>
      <c r="D119" s="40" t="s">
        <v>131</v>
      </c>
      <c r="E119" s="40" t="s">
        <v>132</v>
      </c>
      <c r="F119" s="51">
        <v>36000000</v>
      </c>
      <c r="G119" s="40" t="s">
        <v>577</v>
      </c>
      <c r="H119" s="40" t="s">
        <v>132</v>
      </c>
      <c r="I119" s="40" t="s">
        <v>133</v>
      </c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3"/>
    </row>
    <row r="120" spans="1:23" ht="60" x14ac:dyDescent="0.25">
      <c r="A120" s="60">
        <v>137</v>
      </c>
      <c r="B120" s="41" t="s">
        <v>561</v>
      </c>
      <c r="C120" s="30" t="s">
        <v>562</v>
      </c>
      <c r="D120" s="30" t="s">
        <v>440</v>
      </c>
      <c r="E120" s="30" t="s">
        <v>563</v>
      </c>
      <c r="F120" s="45">
        <v>3000000</v>
      </c>
      <c r="G120" s="18" t="s">
        <v>227</v>
      </c>
      <c r="H120" s="30" t="s">
        <v>563</v>
      </c>
      <c r="I120" s="27">
        <v>1</v>
      </c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</row>
    <row r="121" spans="1:23" ht="60" x14ac:dyDescent="0.25">
      <c r="A121" s="60">
        <v>138</v>
      </c>
      <c r="B121" s="30" t="s">
        <v>564</v>
      </c>
      <c r="C121" s="30" t="s">
        <v>565</v>
      </c>
      <c r="D121" s="30" t="s">
        <v>566</v>
      </c>
      <c r="E121" s="30" t="s">
        <v>568</v>
      </c>
      <c r="F121" s="45">
        <v>2000000</v>
      </c>
      <c r="G121" s="18" t="s">
        <v>227</v>
      </c>
      <c r="H121" s="30" t="s">
        <v>568</v>
      </c>
      <c r="I121" s="27">
        <v>1</v>
      </c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</row>
    <row r="122" spans="1:23" ht="60" x14ac:dyDescent="0.25">
      <c r="A122" s="60">
        <v>139</v>
      </c>
      <c r="B122" s="28" t="s">
        <v>569</v>
      </c>
      <c r="C122" s="30" t="s">
        <v>570</v>
      </c>
      <c r="D122" s="30" t="s">
        <v>571</v>
      </c>
      <c r="E122" s="30" t="s">
        <v>567</v>
      </c>
      <c r="F122" s="45">
        <v>5000000</v>
      </c>
      <c r="G122" s="18" t="s">
        <v>227</v>
      </c>
      <c r="H122" s="30" t="s">
        <v>567</v>
      </c>
      <c r="I122" s="27">
        <v>0.9</v>
      </c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</row>
  </sheetData>
  <mergeCells count="126">
    <mergeCell ref="A5:A6"/>
    <mergeCell ref="B5:B6"/>
    <mergeCell ref="C5:C6"/>
    <mergeCell ref="D5:D6"/>
    <mergeCell ref="E5:E6"/>
    <mergeCell ref="A1:V1"/>
    <mergeCell ref="A2:B2"/>
    <mergeCell ref="C2:V2"/>
    <mergeCell ref="A3:B3"/>
    <mergeCell ref="C3:V3"/>
    <mergeCell ref="A4:B4"/>
    <mergeCell ref="C4:G4"/>
    <mergeCell ref="H4:H6"/>
    <mergeCell ref="I4:I6"/>
    <mergeCell ref="J4:V5"/>
    <mergeCell ref="A15:B15"/>
    <mergeCell ref="C15:G15"/>
    <mergeCell ref="H15:H17"/>
    <mergeCell ref="I15:I17"/>
    <mergeCell ref="J15:V16"/>
    <mergeCell ref="A16:A17"/>
    <mergeCell ref="B16:B17"/>
    <mergeCell ref="C16:C17"/>
    <mergeCell ref="D16:D17"/>
    <mergeCell ref="E16:E17"/>
    <mergeCell ref="A47:B47"/>
    <mergeCell ref="C47:G47"/>
    <mergeCell ref="H47:H49"/>
    <mergeCell ref="I47:I49"/>
    <mergeCell ref="J47:V48"/>
    <mergeCell ref="A48:A49"/>
    <mergeCell ref="B48:B49"/>
    <mergeCell ref="C48:C49"/>
    <mergeCell ref="D48:D49"/>
    <mergeCell ref="J56:V57"/>
    <mergeCell ref="A57:A58"/>
    <mergeCell ref="B57:B58"/>
    <mergeCell ref="C57:C58"/>
    <mergeCell ref="D57:D58"/>
    <mergeCell ref="E57:E58"/>
    <mergeCell ref="E48:E49"/>
    <mergeCell ref="A56:B56"/>
    <mergeCell ref="C56:G56"/>
    <mergeCell ref="H56:H58"/>
    <mergeCell ref="I56:I58"/>
    <mergeCell ref="A63:B63"/>
    <mergeCell ref="C63:G63"/>
    <mergeCell ref="H63:H65"/>
    <mergeCell ref="I63:I65"/>
    <mergeCell ref="J63:V64"/>
    <mergeCell ref="A64:A65"/>
    <mergeCell ref="B64:B65"/>
    <mergeCell ref="C64:C65"/>
    <mergeCell ref="D64:D65"/>
    <mergeCell ref="E64:E65"/>
    <mergeCell ref="E68:E69"/>
    <mergeCell ref="A67:B67"/>
    <mergeCell ref="C67:G67"/>
    <mergeCell ref="H67:H69"/>
    <mergeCell ref="I67:I69"/>
    <mergeCell ref="J67:V68"/>
    <mergeCell ref="A68:A69"/>
    <mergeCell ref="B68:B69"/>
    <mergeCell ref="C68:C69"/>
    <mergeCell ref="D68:D69"/>
    <mergeCell ref="A78:B78"/>
    <mergeCell ref="C78:G78"/>
    <mergeCell ref="H78:H80"/>
    <mergeCell ref="I78:I80"/>
    <mergeCell ref="J78:V79"/>
    <mergeCell ref="A79:A80"/>
    <mergeCell ref="B79:B80"/>
    <mergeCell ref="C79:C80"/>
    <mergeCell ref="D79:D80"/>
    <mergeCell ref="E79:E80"/>
    <mergeCell ref="A84:B84"/>
    <mergeCell ref="C84:G84"/>
    <mergeCell ref="H84:H86"/>
    <mergeCell ref="I84:I86"/>
    <mergeCell ref="I102:I104"/>
    <mergeCell ref="J84:V85"/>
    <mergeCell ref="A85:A86"/>
    <mergeCell ref="B85:B86"/>
    <mergeCell ref="C85:C86"/>
    <mergeCell ref="D85:D86"/>
    <mergeCell ref="E85:E86"/>
    <mergeCell ref="J102:V103"/>
    <mergeCell ref="A103:A104"/>
    <mergeCell ref="B103:B104"/>
    <mergeCell ref="C103:C104"/>
    <mergeCell ref="D103:D104"/>
    <mergeCell ref="E103:E104"/>
    <mergeCell ref="J96:V97"/>
    <mergeCell ref="A97:A98"/>
    <mergeCell ref="B97:B98"/>
    <mergeCell ref="C97:C98"/>
    <mergeCell ref="D97:D98"/>
    <mergeCell ref="E97:E98"/>
    <mergeCell ref="A96:B96"/>
    <mergeCell ref="C96:G96"/>
    <mergeCell ref="H96:H98"/>
    <mergeCell ref="I96:I98"/>
    <mergeCell ref="F18:F41"/>
    <mergeCell ref="J114:V115"/>
    <mergeCell ref="A115:A116"/>
    <mergeCell ref="B115:B116"/>
    <mergeCell ref="C115:C116"/>
    <mergeCell ref="D115:D116"/>
    <mergeCell ref="E115:E116"/>
    <mergeCell ref="E109:E110"/>
    <mergeCell ref="A114:B114"/>
    <mergeCell ref="C114:G114"/>
    <mergeCell ref="H114:H116"/>
    <mergeCell ref="I114:I116"/>
    <mergeCell ref="A108:B108"/>
    <mergeCell ref="C108:G108"/>
    <mergeCell ref="H108:H110"/>
    <mergeCell ref="I108:I110"/>
    <mergeCell ref="J108:V109"/>
    <mergeCell ref="A109:A110"/>
    <mergeCell ref="B109:B110"/>
    <mergeCell ref="C109:C110"/>
    <mergeCell ref="D109:D110"/>
    <mergeCell ref="A102:B102"/>
    <mergeCell ref="C102:G102"/>
    <mergeCell ref="H102:H104"/>
  </mergeCells>
  <pageMargins left="0.7" right="0.7" top="0.75" bottom="0.75" header="0.3" footer="0.3"/>
  <pageSetup orientation="portrait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5"/>
  <sheetViews>
    <sheetView zoomScale="81" workbookViewId="0">
      <selection activeCell="J7" sqref="J7"/>
    </sheetView>
  </sheetViews>
  <sheetFormatPr baseColWidth="10" defaultRowHeight="15" x14ac:dyDescent="0.25"/>
  <cols>
    <col min="2" max="2" width="20.5703125" customWidth="1"/>
    <col min="3" max="3" width="14.85546875" customWidth="1"/>
    <col min="4" max="4" width="17.42578125" customWidth="1"/>
    <col min="5" max="5" width="17.5703125" customWidth="1"/>
    <col min="6" max="6" width="14.85546875" customWidth="1"/>
    <col min="7" max="7" width="13.42578125" customWidth="1"/>
    <col min="8" max="8" width="16.42578125" customWidth="1"/>
    <col min="11" max="11" width="13.5703125" customWidth="1"/>
    <col min="12" max="12" width="13.7109375" customWidth="1"/>
  </cols>
  <sheetData>
    <row r="1" spans="1:22" ht="15.75" x14ac:dyDescent="0.25">
      <c r="A1" s="76" t="s">
        <v>0</v>
      </c>
      <c r="B1" s="76"/>
      <c r="C1" s="76"/>
      <c r="D1" s="76"/>
      <c r="E1" s="76"/>
      <c r="F1" s="76"/>
      <c r="G1" s="76"/>
      <c r="H1" s="76"/>
      <c r="I1" s="76"/>
      <c r="J1" s="76"/>
      <c r="K1" s="76"/>
      <c r="L1" s="76"/>
      <c r="M1" s="76"/>
      <c r="N1" s="76"/>
      <c r="O1" s="76"/>
      <c r="P1" s="76"/>
      <c r="Q1" s="76"/>
      <c r="R1" s="76"/>
      <c r="S1" s="76"/>
      <c r="T1" s="76"/>
      <c r="U1" s="76"/>
      <c r="V1" s="76"/>
    </row>
    <row r="2" spans="1:22" ht="15.75" x14ac:dyDescent="0.25">
      <c r="A2" s="76" t="s">
        <v>1</v>
      </c>
      <c r="B2" s="76"/>
      <c r="C2" s="81" t="s">
        <v>41</v>
      </c>
      <c r="D2" s="81"/>
      <c r="E2" s="81"/>
      <c r="F2" s="81"/>
      <c r="G2" s="81"/>
      <c r="H2" s="81"/>
      <c r="I2" s="81"/>
      <c r="J2" s="81"/>
      <c r="K2" s="81"/>
      <c r="L2" s="81"/>
      <c r="M2" s="81"/>
      <c r="N2" s="81"/>
      <c r="O2" s="81"/>
      <c r="P2" s="81"/>
      <c r="Q2" s="81"/>
      <c r="R2" s="81"/>
      <c r="S2" s="81"/>
      <c r="T2" s="81"/>
      <c r="U2" s="81"/>
      <c r="V2" s="81"/>
    </row>
    <row r="3" spans="1:22" ht="15.75" x14ac:dyDescent="0.25">
      <c r="A3" s="76" t="s">
        <v>2</v>
      </c>
      <c r="B3" s="76"/>
      <c r="C3" s="77"/>
      <c r="D3" s="77"/>
      <c r="E3" s="77"/>
      <c r="F3" s="77"/>
      <c r="G3" s="77"/>
      <c r="H3" s="77"/>
      <c r="I3" s="77"/>
      <c r="J3" s="77"/>
      <c r="K3" s="77"/>
      <c r="L3" s="77"/>
      <c r="M3" s="77"/>
      <c r="N3" s="77"/>
      <c r="O3" s="77"/>
      <c r="P3" s="77"/>
      <c r="Q3" s="77"/>
      <c r="R3" s="77"/>
      <c r="S3" s="77"/>
      <c r="T3" s="77"/>
      <c r="U3" s="77"/>
      <c r="V3" s="77"/>
    </row>
    <row r="4" spans="1:22" ht="15.75" x14ac:dyDescent="0.25">
      <c r="A4" s="65" t="s">
        <v>3</v>
      </c>
      <c r="B4" s="65"/>
      <c r="C4" s="66" t="s">
        <v>42</v>
      </c>
      <c r="D4" s="67"/>
      <c r="E4" s="67"/>
      <c r="F4" s="67"/>
      <c r="G4" s="68"/>
      <c r="H4" s="65" t="s">
        <v>4</v>
      </c>
      <c r="I4" s="69" t="s">
        <v>19</v>
      </c>
      <c r="J4" s="75" t="s">
        <v>17</v>
      </c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</row>
    <row r="5" spans="1:22" ht="15.75" customHeight="1" x14ac:dyDescent="0.25">
      <c r="A5" s="73" t="s">
        <v>5</v>
      </c>
      <c r="B5" s="65" t="s">
        <v>6</v>
      </c>
      <c r="C5" s="65" t="s">
        <v>7</v>
      </c>
      <c r="D5" s="65" t="s">
        <v>8</v>
      </c>
      <c r="E5" s="65" t="s">
        <v>9</v>
      </c>
      <c r="F5" s="58" t="s">
        <v>10</v>
      </c>
      <c r="G5" s="58"/>
      <c r="H5" s="65"/>
      <c r="I5" s="70"/>
      <c r="J5" s="72"/>
      <c r="K5" s="72"/>
      <c r="L5" s="72"/>
      <c r="M5" s="72"/>
      <c r="N5" s="72"/>
      <c r="O5" s="72"/>
      <c r="P5" s="72"/>
      <c r="Q5" s="72"/>
      <c r="R5" s="72"/>
      <c r="S5" s="72"/>
      <c r="T5" s="72"/>
      <c r="U5" s="72"/>
      <c r="V5" s="72"/>
    </row>
    <row r="6" spans="1:22" ht="60" x14ac:dyDescent="0.25">
      <c r="A6" s="73"/>
      <c r="B6" s="65"/>
      <c r="C6" s="65"/>
      <c r="D6" s="65"/>
      <c r="E6" s="65"/>
      <c r="F6" s="59" t="s">
        <v>11</v>
      </c>
      <c r="G6" s="59" t="s">
        <v>12</v>
      </c>
      <c r="H6" s="65"/>
      <c r="I6" s="71"/>
      <c r="J6" s="1" t="s">
        <v>13</v>
      </c>
      <c r="K6" s="1" t="s">
        <v>14</v>
      </c>
      <c r="L6" s="2" t="s">
        <v>15</v>
      </c>
      <c r="M6" s="1" t="s">
        <v>13</v>
      </c>
      <c r="N6" s="1" t="s">
        <v>14</v>
      </c>
      <c r="O6" s="2" t="s">
        <v>15</v>
      </c>
      <c r="P6" s="1" t="s">
        <v>13</v>
      </c>
      <c r="Q6" s="1" t="s">
        <v>14</v>
      </c>
      <c r="R6" s="2" t="s">
        <v>15</v>
      </c>
      <c r="S6" s="1" t="s">
        <v>13</v>
      </c>
      <c r="T6" s="1" t="s">
        <v>14</v>
      </c>
      <c r="U6" s="2" t="s">
        <v>15</v>
      </c>
      <c r="V6" s="1" t="s">
        <v>16</v>
      </c>
    </row>
    <row r="7" spans="1:22" ht="90" x14ac:dyDescent="0.25">
      <c r="A7" s="60">
        <v>140</v>
      </c>
      <c r="B7" s="15" t="s">
        <v>492</v>
      </c>
      <c r="C7" s="15" t="s">
        <v>493</v>
      </c>
      <c r="D7" s="15" t="s">
        <v>494</v>
      </c>
      <c r="E7" s="15" t="s">
        <v>495</v>
      </c>
      <c r="F7" s="52">
        <v>400000000</v>
      </c>
      <c r="G7" s="15" t="s">
        <v>496</v>
      </c>
      <c r="H7" s="15" t="s">
        <v>127</v>
      </c>
      <c r="I7" s="15" t="s">
        <v>497</v>
      </c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</row>
    <row r="8" spans="1:22" ht="15.75" x14ac:dyDescent="0.25">
      <c r="A8" s="65" t="s">
        <v>3</v>
      </c>
      <c r="B8" s="65"/>
      <c r="C8" s="66" t="s">
        <v>43</v>
      </c>
      <c r="D8" s="67"/>
      <c r="E8" s="67"/>
      <c r="F8" s="67"/>
      <c r="G8" s="68"/>
      <c r="H8" s="65" t="s">
        <v>4</v>
      </c>
      <c r="I8" s="69" t="s">
        <v>19</v>
      </c>
      <c r="J8" s="75" t="s">
        <v>17</v>
      </c>
      <c r="K8" s="75"/>
      <c r="L8" s="75"/>
      <c r="M8" s="75"/>
      <c r="N8" s="75"/>
      <c r="O8" s="75"/>
      <c r="P8" s="75"/>
      <c r="Q8" s="75"/>
      <c r="R8" s="75"/>
      <c r="S8" s="75"/>
      <c r="T8" s="75"/>
      <c r="U8" s="75"/>
      <c r="V8" s="75"/>
    </row>
    <row r="9" spans="1:22" ht="15.75" customHeight="1" x14ac:dyDescent="0.25">
      <c r="A9" s="73" t="s">
        <v>5</v>
      </c>
      <c r="B9" s="65" t="s">
        <v>6</v>
      </c>
      <c r="C9" s="65" t="s">
        <v>7</v>
      </c>
      <c r="D9" s="65" t="s">
        <v>8</v>
      </c>
      <c r="E9" s="65" t="s">
        <v>9</v>
      </c>
      <c r="F9" s="58" t="s">
        <v>10</v>
      </c>
      <c r="G9" s="58"/>
      <c r="H9" s="65"/>
      <c r="I9" s="70"/>
      <c r="J9" s="72"/>
      <c r="K9" s="72"/>
      <c r="L9" s="72"/>
      <c r="M9" s="72"/>
      <c r="N9" s="72"/>
      <c r="O9" s="72"/>
      <c r="P9" s="72"/>
      <c r="Q9" s="72"/>
      <c r="R9" s="72"/>
      <c r="S9" s="72"/>
      <c r="T9" s="72"/>
      <c r="U9" s="72"/>
      <c r="V9" s="72"/>
    </row>
    <row r="10" spans="1:22" ht="60" x14ac:dyDescent="0.25">
      <c r="A10" s="73"/>
      <c r="B10" s="65"/>
      <c r="C10" s="65"/>
      <c r="D10" s="65"/>
      <c r="E10" s="65"/>
      <c r="F10" s="59" t="s">
        <v>11</v>
      </c>
      <c r="G10" s="59" t="s">
        <v>12</v>
      </c>
      <c r="H10" s="65"/>
      <c r="I10" s="71"/>
      <c r="J10" s="1" t="s">
        <v>13</v>
      </c>
      <c r="K10" s="1" t="s">
        <v>14</v>
      </c>
      <c r="L10" s="2" t="s">
        <v>15</v>
      </c>
      <c r="M10" s="1" t="s">
        <v>13</v>
      </c>
      <c r="N10" s="1" t="s">
        <v>14</v>
      </c>
      <c r="O10" s="2" t="s">
        <v>15</v>
      </c>
      <c r="P10" s="1" t="s">
        <v>13</v>
      </c>
      <c r="Q10" s="1" t="s">
        <v>14</v>
      </c>
      <c r="R10" s="2" t="s">
        <v>15</v>
      </c>
      <c r="S10" s="1" t="s">
        <v>13</v>
      </c>
      <c r="T10" s="1" t="s">
        <v>14</v>
      </c>
      <c r="U10" s="2" t="s">
        <v>15</v>
      </c>
      <c r="V10" s="1" t="s">
        <v>16</v>
      </c>
    </row>
    <row r="11" spans="1:22" ht="150" x14ac:dyDescent="0.25">
      <c r="A11" s="61">
        <v>141</v>
      </c>
      <c r="B11" s="15" t="s">
        <v>498</v>
      </c>
      <c r="C11" s="15" t="s">
        <v>499</v>
      </c>
      <c r="D11" s="15" t="s">
        <v>500</v>
      </c>
      <c r="E11" s="15" t="s">
        <v>501</v>
      </c>
      <c r="F11" s="47">
        <v>60000000</v>
      </c>
      <c r="G11" s="15" t="s">
        <v>502</v>
      </c>
      <c r="H11" s="15" t="s">
        <v>503</v>
      </c>
      <c r="I11" s="20" t="s">
        <v>504</v>
      </c>
      <c r="J11" s="1"/>
      <c r="K11" s="1"/>
      <c r="L11" s="2"/>
      <c r="M11" s="1"/>
      <c r="N11" s="1"/>
      <c r="O11" s="2"/>
      <c r="P11" s="1"/>
      <c r="Q11" s="1"/>
      <c r="R11" s="2"/>
      <c r="S11" s="1"/>
      <c r="T11" s="1"/>
      <c r="U11" s="2"/>
      <c r="V11" s="1"/>
    </row>
    <row r="12" spans="1:22" ht="150" x14ac:dyDescent="0.25">
      <c r="A12" s="61">
        <v>142</v>
      </c>
      <c r="B12" s="15" t="s">
        <v>505</v>
      </c>
      <c r="C12" s="15" t="s">
        <v>479</v>
      </c>
      <c r="D12" s="15" t="s">
        <v>480</v>
      </c>
      <c r="E12" s="15" t="s">
        <v>506</v>
      </c>
      <c r="F12" s="47">
        <v>60000000</v>
      </c>
      <c r="G12" s="15" t="s">
        <v>502</v>
      </c>
      <c r="H12" s="15" t="s">
        <v>503</v>
      </c>
      <c r="I12" s="20" t="s">
        <v>507</v>
      </c>
      <c r="J12" s="1"/>
      <c r="K12" s="1"/>
      <c r="L12" s="2"/>
      <c r="M12" s="1"/>
      <c r="N12" s="1"/>
      <c r="O12" s="2"/>
      <c r="P12" s="1"/>
      <c r="Q12" s="1"/>
      <c r="R12" s="2"/>
      <c r="S12" s="1"/>
      <c r="T12" s="1"/>
      <c r="U12" s="2"/>
      <c r="V12" s="1"/>
    </row>
    <row r="13" spans="1:22" ht="150" x14ac:dyDescent="0.25">
      <c r="A13" s="61">
        <v>143</v>
      </c>
      <c r="B13" s="15" t="s">
        <v>508</v>
      </c>
      <c r="C13" s="15" t="s">
        <v>509</v>
      </c>
      <c r="D13" s="15" t="s">
        <v>510</v>
      </c>
      <c r="E13" s="15" t="s">
        <v>511</v>
      </c>
      <c r="F13" s="47">
        <v>20000000</v>
      </c>
      <c r="G13" s="15" t="s">
        <v>502</v>
      </c>
      <c r="H13" s="15" t="s">
        <v>503</v>
      </c>
      <c r="I13" s="20" t="s">
        <v>512</v>
      </c>
      <c r="J13" s="1"/>
      <c r="K13" s="1"/>
      <c r="L13" s="2"/>
      <c r="M13" s="1"/>
      <c r="N13" s="1"/>
      <c r="O13" s="2"/>
      <c r="P13" s="1"/>
      <c r="Q13" s="1"/>
      <c r="R13" s="2"/>
      <c r="S13" s="1"/>
      <c r="T13" s="1"/>
      <c r="U13" s="2"/>
      <c r="V13" s="1"/>
    </row>
    <row r="14" spans="1:22" ht="150" x14ac:dyDescent="0.25">
      <c r="A14" s="61">
        <v>144</v>
      </c>
      <c r="B14" s="15" t="s">
        <v>513</v>
      </c>
      <c r="C14" s="15" t="s">
        <v>514</v>
      </c>
      <c r="D14" s="15" t="s">
        <v>515</v>
      </c>
      <c r="E14" s="15" t="s">
        <v>516</v>
      </c>
      <c r="F14" s="47">
        <v>10000000</v>
      </c>
      <c r="G14" s="15" t="s">
        <v>502</v>
      </c>
      <c r="H14" s="15" t="s">
        <v>517</v>
      </c>
      <c r="I14" s="20" t="s">
        <v>518</v>
      </c>
      <c r="J14" s="1"/>
      <c r="K14" s="1"/>
      <c r="L14" s="2"/>
      <c r="M14" s="1"/>
      <c r="N14" s="1"/>
      <c r="O14" s="2"/>
      <c r="P14" s="1"/>
      <c r="Q14" s="1"/>
      <c r="R14" s="2"/>
      <c r="S14" s="1"/>
      <c r="T14" s="1"/>
      <c r="U14" s="2"/>
      <c r="V14" s="1"/>
    </row>
    <row r="15" spans="1:22" ht="150" x14ac:dyDescent="0.25">
      <c r="A15" s="61">
        <v>145</v>
      </c>
      <c r="B15" s="15" t="s">
        <v>519</v>
      </c>
      <c r="C15" s="15" t="s">
        <v>520</v>
      </c>
      <c r="D15" s="15" t="s">
        <v>521</v>
      </c>
      <c r="E15" s="15" t="s">
        <v>522</v>
      </c>
      <c r="F15" s="47">
        <v>10000000</v>
      </c>
      <c r="G15" s="15" t="s">
        <v>502</v>
      </c>
      <c r="H15" s="15" t="s">
        <v>523</v>
      </c>
      <c r="I15" s="20" t="s">
        <v>524</v>
      </c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</row>
    <row r="16" spans="1:22" ht="15.75" x14ac:dyDescent="0.25">
      <c r="A16" s="65" t="s">
        <v>3</v>
      </c>
      <c r="B16" s="65"/>
      <c r="C16" s="66" t="s">
        <v>44</v>
      </c>
      <c r="D16" s="67"/>
      <c r="E16" s="67"/>
      <c r="F16" s="67"/>
      <c r="G16" s="68"/>
      <c r="H16" s="65" t="s">
        <v>4</v>
      </c>
      <c r="I16" s="69" t="s">
        <v>19</v>
      </c>
      <c r="J16" s="75" t="s">
        <v>17</v>
      </c>
      <c r="K16" s="75"/>
      <c r="L16" s="75"/>
      <c r="M16" s="75"/>
      <c r="N16" s="75"/>
      <c r="O16" s="75"/>
      <c r="P16" s="75"/>
      <c r="Q16" s="75"/>
      <c r="R16" s="75"/>
      <c r="S16" s="75"/>
      <c r="T16" s="75"/>
      <c r="U16" s="75"/>
      <c r="V16" s="75"/>
    </row>
    <row r="17" spans="1:22" ht="15.75" customHeight="1" x14ac:dyDescent="0.25">
      <c r="A17" s="73" t="s">
        <v>5</v>
      </c>
      <c r="B17" s="65" t="s">
        <v>6</v>
      </c>
      <c r="C17" s="65" t="s">
        <v>7</v>
      </c>
      <c r="D17" s="65" t="s">
        <v>8</v>
      </c>
      <c r="E17" s="65" t="s">
        <v>9</v>
      </c>
      <c r="F17" s="58" t="s">
        <v>10</v>
      </c>
      <c r="G17" s="58"/>
      <c r="H17" s="65"/>
      <c r="I17" s="70"/>
      <c r="J17" s="72"/>
      <c r="K17" s="72"/>
      <c r="L17" s="72"/>
      <c r="M17" s="72"/>
      <c r="N17" s="72"/>
      <c r="O17" s="72"/>
      <c r="P17" s="72"/>
      <c r="Q17" s="72"/>
      <c r="R17" s="72"/>
      <c r="S17" s="72"/>
      <c r="T17" s="72"/>
      <c r="U17" s="72"/>
      <c r="V17" s="72"/>
    </row>
    <row r="18" spans="1:22" ht="60" x14ac:dyDescent="0.25">
      <c r="A18" s="73"/>
      <c r="B18" s="65"/>
      <c r="C18" s="65"/>
      <c r="D18" s="65"/>
      <c r="E18" s="65"/>
      <c r="F18" s="59" t="s">
        <v>11</v>
      </c>
      <c r="G18" s="59" t="s">
        <v>12</v>
      </c>
      <c r="H18" s="65"/>
      <c r="I18" s="71"/>
      <c r="J18" s="1" t="s">
        <v>13</v>
      </c>
      <c r="K18" s="1" t="s">
        <v>14</v>
      </c>
      <c r="L18" s="2" t="s">
        <v>15</v>
      </c>
      <c r="M18" s="1" t="s">
        <v>13</v>
      </c>
      <c r="N18" s="1" t="s">
        <v>14</v>
      </c>
      <c r="O18" s="2" t="s">
        <v>15</v>
      </c>
      <c r="P18" s="1" t="s">
        <v>13</v>
      </c>
      <c r="Q18" s="1" t="s">
        <v>14</v>
      </c>
      <c r="R18" s="2" t="s">
        <v>15</v>
      </c>
      <c r="S18" s="1" t="s">
        <v>13</v>
      </c>
      <c r="T18" s="1" t="s">
        <v>14</v>
      </c>
      <c r="U18" s="2" t="s">
        <v>15</v>
      </c>
      <c r="V18" s="1" t="s">
        <v>16</v>
      </c>
    </row>
    <row r="19" spans="1:22" ht="90" x14ac:dyDescent="0.25">
      <c r="A19" s="61">
        <v>146</v>
      </c>
      <c r="B19" s="15" t="s">
        <v>573</v>
      </c>
      <c r="C19" s="15" t="s">
        <v>539</v>
      </c>
      <c r="D19" s="15" t="s">
        <v>540</v>
      </c>
      <c r="E19" s="15" t="s">
        <v>202</v>
      </c>
      <c r="F19" s="57"/>
      <c r="G19" s="15" t="s">
        <v>572</v>
      </c>
      <c r="H19" s="15" t="s">
        <v>541</v>
      </c>
      <c r="I19" s="20">
        <v>1</v>
      </c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</row>
    <row r="23" spans="1:22" ht="15.75" x14ac:dyDescent="0.25">
      <c r="A23" s="4"/>
      <c r="B23" s="4"/>
      <c r="C23" s="5"/>
      <c r="D23" s="5"/>
      <c r="E23" s="5"/>
      <c r="F23" s="5"/>
      <c r="G23" s="5"/>
      <c r="H23" s="4"/>
      <c r="I23" s="4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</row>
    <row r="24" spans="1:22" ht="15.75" x14ac:dyDescent="0.25">
      <c r="A24" s="7"/>
      <c r="B24" s="4"/>
      <c r="C24" s="4"/>
      <c r="D24" s="4"/>
      <c r="E24" s="4"/>
      <c r="F24" s="6"/>
      <c r="G24" s="6"/>
      <c r="H24" s="4"/>
      <c r="I24" s="4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</row>
    <row r="25" spans="1:22" ht="15.75" x14ac:dyDescent="0.25">
      <c r="A25" s="7"/>
      <c r="B25" s="4"/>
      <c r="C25" s="4"/>
      <c r="D25" s="4"/>
      <c r="E25" s="4"/>
      <c r="F25" s="8"/>
      <c r="G25" s="8"/>
      <c r="H25" s="4"/>
      <c r="I25" s="4"/>
      <c r="J25" s="9"/>
      <c r="K25" s="9"/>
      <c r="L25" s="10"/>
      <c r="M25" s="9"/>
      <c r="N25" s="9"/>
      <c r="O25" s="10"/>
      <c r="P25" s="9"/>
      <c r="Q25" s="9"/>
      <c r="R25" s="10"/>
      <c r="S25" s="9"/>
      <c r="T25" s="9"/>
      <c r="U25" s="10"/>
      <c r="V25" s="9"/>
    </row>
  </sheetData>
  <mergeCells count="35">
    <mergeCell ref="A1:V1"/>
    <mergeCell ref="A2:B2"/>
    <mergeCell ref="C2:V2"/>
    <mergeCell ref="A3:B3"/>
    <mergeCell ref="C3:V3"/>
    <mergeCell ref="A4:B4"/>
    <mergeCell ref="C4:G4"/>
    <mergeCell ref="H4:H6"/>
    <mergeCell ref="I4:I6"/>
    <mergeCell ref="J4:V5"/>
    <mergeCell ref="A5:A6"/>
    <mergeCell ref="B5:B6"/>
    <mergeCell ref="C5:C6"/>
    <mergeCell ref="D5:D6"/>
    <mergeCell ref="E5:E6"/>
    <mergeCell ref="A8:B8"/>
    <mergeCell ref="C8:G8"/>
    <mergeCell ref="H8:H10"/>
    <mergeCell ref="I8:I10"/>
    <mergeCell ref="J8:V9"/>
    <mergeCell ref="A9:A10"/>
    <mergeCell ref="B9:B10"/>
    <mergeCell ref="C9:C10"/>
    <mergeCell ref="D9:D10"/>
    <mergeCell ref="E9:E10"/>
    <mergeCell ref="H16:H18"/>
    <mergeCell ref="I16:I18"/>
    <mergeCell ref="J16:V17"/>
    <mergeCell ref="A17:A18"/>
    <mergeCell ref="B17:B18"/>
    <mergeCell ref="C17:C18"/>
    <mergeCell ref="D17:D18"/>
    <mergeCell ref="E17:E18"/>
    <mergeCell ref="A16:B16"/>
    <mergeCell ref="C16:G1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HUMANIZACION </vt:lpstr>
      <vt:lpstr>MEJORAMIENTO CONTINUO </vt:lpstr>
      <vt:lpstr>SERVICIOS INTEGRALES, OPORTUNOS</vt:lpstr>
      <vt:lpstr>MODERNIZACION TECNOLOGICA Y GE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COCALIDAD</dc:creator>
  <cp:lastModifiedBy>tramiteinterno8</cp:lastModifiedBy>
  <dcterms:created xsi:type="dcterms:W3CDTF">2024-09-24T14:30:45Z</dcterms:created>
  <dcterms:modified xsi:type="dcterms:W3CDTF">2025-04-11T22:43:28Z</dcterms:modified>
</cp:coreProperties>
</file>